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收入情况表" sheetId="1" r:id="rId1"/>
  </sheets>
  <calcPr calcId="144525"/>
</workbook>
</file>

<file path=xl/sharedStrings.xml><?xml version="1.0" encoding="utf-8"?>
<sst xmlns="http://schemas.openxmlformats.org/spreadsheetml/2006/main" count="18">
  <si>
    <t>2021年度岳普湖县社会保险基金收入情况表</t>
  </si>
  <si>
    <t>单位：万元</t>
  </si>
  <si>
    <t>项目</t>
  </si>
  <si>
    <t>预算数</t>
  </si>
  <si>
    <t>调整预算数</t>
  </si>
  <si>
    <t>决算数</t>
  </si>
  <si>
    <t>完成预算数的百分比</t>
  </si>
  <si>
    <t>岳普湖县社会保险基金收入合计</t>
  </si>
  <si>
    <t>其中：保费收入</t>
  </si>
  <si>
    <t>利息收入</t>
  </si>
  <si>
    <t>财政补贴收入</t>
  </si>
  <si>
    <t xml:space="preserve">        委托投资收益</t>
  </si>
  <si>
    <t xml:space="preserve">        转移收入</t>
  </si>
  <si>
    <t xml:space="preserve">        其他收入</t>
  </si>
  <si>
    <t>一、城乡居民基本养老保险基金收入</t>
  </si>
  <si>
    <t>二、机关事业单位基本养老保险基金收入</t>
  </si>
  <si>
    <t>转移收入</t>
  </si>
  <si>
    <t>其他收入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</si>
</sst>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4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4"/>
  <sheetViews>
    <sheetView tabSelected="1" workbookViewId="0">
      <selection activeCell="E3" sqref="E3"/>
    </sheetView>
  </sheetViews>
  <sheetFormatPr defaultColWidth="9" defaultRowHeight="13.5"/>
  <cols>
    <col min="1" max="1" width="38.625" style="3" customWidth="1"/>
    <col min="2" max="2" width="30.6916666666667" style="3" customWidth="1"/>
    <col min="3" max="3" width="18.625" style="3" customWidth="1"/>
    <col min="4" max="4" width="23.6916666666667" style="3" customWidth="1"/>
    <col min="5" max="5" width="20.0666666666667" style="3" customWidth="1"/>
    <col min="6" max="16384" width="9" style="3"/>
  </cols>
  <sheetData>
    <row r="1" s="1" customFormat="1" ht="54" customHeight="1" spans="1:5">
      <c r="A1" s="4" t="s">
        <v>0</v>
      </c>
      <c r="B1" s="4"/>
      <c r="C1" s="4"/>
      <c r="D1" s="4"/>
      <c r="E1" s="4"/>
    </row>
    <row r="2" ht="34" customHeight="1" spans="1:5">
      <c r="A2" s="5" t="s">
        <v>1</v>
      </c>
      <c r="B2" s="5"/>
      <c r="C2" s="5"/>
      <c r="D2" s="5"/>
      <c r="E2" s="5"/>
    </row>
    <row r="3" s="2" customFormat="1" ht="34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2" customFormat="1" ht="34" customHeight="1" spans="1:5">
      <c r="A4" s="6" t="s">
        <v>7</v>
      </c>
      <c r="B4" s="6">
        <f>SUM(B5:B10)</f>
        <v>20561.11</v>
      </c>
      <c r="C4" s="6">
        <f>SUM(C5:C10)</f>
        <v>0</v>
      </c>
      <c r="D4" s="6">
        <f>SUM(D5:D10)</f>
        <v>22341.62</v>
      </c>
      <c r="E4" s="7">
        <f>D4/B4</f>
        <v>1.08659600576039</v>
      </c>
    </row>
    <row r="5" s="2" customFormat="1" ht="34" customHeight="1" spans="1:5">
      <c r="A5" s="8" t="s">
        <v>8</v>
      </c>
      <c r="B5" s="6">
        <f>B12+B19</f>
        <v>14422.74</v>
      </c>
      <c r="C5" s="6">
        <f>C12+C19</f>
        <v>0</v>
      </c>
      <c r="D5" s="6">
        <f>D12+D19</f>
        <v>14953.57</v>
      </c>
      <c r="E5" s="7">
        <f>D5/B5</f>
        <v>1.03680507309984</v>
      </c>
    </row>
    <row r="6" s="2" customFormat="1" ht="34" customHeight="1" spans="1:5">
      <c r="A6" s="8" t="s">
        <v>9</v>
      </c>
      <c r="B6" s="6">
        <f>B13+B20</f>
        <v>139.62</v>
      </c>
      <c r="C6" s="6">
        <f>C13+C20</f>
        <v>0</v>
      </c>
      <c r="D6" s="6">
        <f>D13+D20</f>
        <v>179.89</v>
      </c>
      <c r="E6" s="7">
        <f>D6/B6</f>
        <v>1.28842572697321</v>
      </c>
    </row>
    <row r="7" s="2" customFormat="1" ht="34" customHeight="1" spans="1:5">
      <c r="A7" s="8" t="s">
        <v>10</v>
      </c>
      <c r="B7" s="6">
        <f>B14+B21</f>
        <v>5627.76</v>
      </c>
      <c r="C7" s="6">
        <f>C14+C21</f>
        <v>0</v>
      </c>
      <c r="D7" s="6">
        <f>D14+D21</f>
        <v>6972.88</v>
      </c>
      <c r="E7" s="7">
        <f>D7/B7</f>
        <v>1.23901516766884</v>
      </c>
    </row>
    <row r="8" s="2" customFormat="1" ht="34" customHeight="1" spans="1:5">
      <c r="A8" s="8" t="s">
        <v>11</v>
      </c>
      <c r="B8" s="6">
        <f>B15+B22</f>
        <v>70</v>
      </c>
      <c r="C8" s="6">
        <f>C15+C22</f>
        <v>0</v>
      </c>
      <c r="D8" s="6">
        <f>D15+D22</f>
        <v>114.44</v>
      </c>
      <c r="E8" s="7">
        <f>D8/B8</f>
        <v>1.63485714285714</v>
      </c>
    </row>
    <row r="9" s="2" customFormat="1" ht="34" customHeight="1" spans="1:5">
      <c r="A9" s="8" t="s">
        <v>12</v>
      </c>
      <c r="B9" s="6">
        <f>B16+B23</f>
        <v>23.97</v>
      </c>
      <c r="C9" s="6">
        <f>C16+C23</f>
        <v>0</v>
      </c>
      <c r="D9" s="6">
        <f>D16+D23</f>
        <v>51.8</v>
      </c>
      <c r="E9" s="7">
        <f>D9/B9</f>
        <v>2.1610346266166</v>
      </c>
    </row>
    <row r="10" s="2" customFormat="1" ht="34" customHeight="1" spans="1:5">
      <c r="A10" s="8" t="s">
        <v>13</v>
      </c>
      <c r="B10" s="6">
        <f>B17+B24</f>
        <v>277.02</v>
      </c>
      <c r="C10" s="6">
        <f>C17+C24</f>
        <v>0</v>
      </c>
      <c r="D10" s="6">
        <f>D17+D24</f>
        <v>69.04</v>
      </c>
      <c r="E10" s="7">
        <f>D10/B10</f>
        <v>0.249223882752148</v>
      </c>
    </row>
    <row r="11" ht="34" customHeight="1" spans="1:5">
      <c r="A11" s="9" t="s">
        <v>14</v>
      </c>
      <c r="B11" s="6">
        <f>SUM(B12:B17)</f>
        <v>5136.36</v>
      </c>
      <c r="C11" s="6"/>
      <c r="D11" s="6">
        <f>SUM(D12:D17)</f>
        <v>4930.18</v>
      </c>
      <c r="E11" s="7">
        <f t="shared" ref="E11:E21" si="0">D11/B11</f>
        <v>0.959858732643351</v>
      </c>
    </row>
    <row r="12" ht="34" customHeight="1" spans="1:5">
      <c r="A12" s="9" t="s">
        <v>8</v>
      </c>
      <c r="B12" s="6">
        <v>1269.41</v>
      </c>
      <c r="C12" s="6"/>
      <c r="D12" s="6">
        <v>1207.88</v>
      </c>
      <c r="E12" s="7">
        <f t="shared" si="0"/>
        <v>0.951528662922145</v>
      </c>
    </row>
    <row r="13" ht="34" customHeight="1" spans="1:5">
      <c r="A13" s="9" t="s">
        <v>9</v>
      </c>
      <c r="B13" s="6">
        <v>49.43</v>
      </c>
      <c r="C13" s="6"/>
      <c r="D13" s="6">
        <v>74.52</v>
      </c>
      <c r="E13" s="7">
        <f t="shared" si="0"/>
        <v>1.50758648593971</v>
      </c>
    </row>
    <row r="14" ht="34" customHeight="1" spans="1:5">
      <c r="A14" s="9" t="s">
        <v>10</v>
      </c>
      <c r="B14" s="6">
        <v>3466.76</v>
      </c>
      <c r="C14" s="6"/>
      <c r="D14" s="6">
        <v>3445.88</v>
      </c>
      <c r="E14" s="7">
        <f t="shared" si="0"/>
        <v>0.993977085232321</v>
      </c>
    </row>
    <row r="15" ht="34" customHeight="1" spans="1:5">
      <c r="A15" s="9" t="s">
        <v>11</v>
      </c>
      <c r="B15" s="6">
        <v>70</v>
      </c>
      <c r="C15" s="6"/>
      <c r="D15" s="6">
        <v>114.44</v>
      </c>
      <c r="E15" s="7">
        <f t="shared" si="0"/>
        <v>1.63485714285714</v>
      </c>
    </row>
    <row r="16" ht="34" customHeight="1" spans="1:5">
      <c r="A16" s="9" t="s">
        <v>12</v>
      </c>
      <c r="B16" s="6">
        <v>10.82</v>
      </c>
      <c r="C16" s="6"/>
      <c r="D16" s="6">
        <v>22.14</v>
      </c>
      <c r="E16" s="7">
        <f t="shared" si="0"/>
        <v>2.04621072088725</v>
      </c>
    </row>
    <row r="17" ht="34" customHeight="1" spans="1:5">
      <c r="A17" s="9" t="s">
        <v>13</v>
      </c>
      <c r="B17" s="6">
        <v>269.94</v>
      </c>
      <c r="C17" s="6"/>
      <c r="D17" s="6">
        <v>65.32</v>
      </c>
      <c r="E17" s="7">
        <f t="shared" si="0"/>
        <v>0.241979699192413</v>
      </c>
    </row>
    <row r="18" ht="34" customHeight="1" spans="1:5">
      <c r="A18" s="9" t="s">
        <v>15</v>
      </c>
      <c r="B18" s="6">
        <f>SUM(B19:B24)</f>
        <v>15424.75</v>
      </c>
      <c r="C18" s="6"/>
      <c r="D18" s="6">
        <f>SUM(D19:D24)</f>
        <v>17411.44</v>
      </c>
      <c r="E18" s="7">
        <f t="shared" si="0"/>
        <v>1.12879884601047</v>
      </c>
    </row>
    <row r="19" ht="34" customHeight="1" spans="1:5">
      <c r="A19" s="9" t="s">
        <v>8</v>
      </c>
      <c r="B19" s="6">
        <v>13153.33</v>
      </c>
      <c r="C19" s="6"/>
      <c r="D19" s="6">
        <v>13745.69</v>
      </c>
      <c r="E19" s="7">
        <f t="shared" si="0"/>
        <v>1.04503498353649</v>
      </c>
    </row>
    <row r="20" ht="34" customHeight="1" spans="1:5">
      <c r="A20" s="9" t="s">
        <v>9</v>
      </c>
      <c r="B20" s="6">
        <v>90.19</v>
      </c>
      <c r="C20" s="6"/>
      <c r="D20" s="6">
        <v>105.37</v>
      </c>
      <c r="E20" s="7">
        <f t="shared" si="0"/>
        <v>1.16831134272092</v>
      </c>
    </row>
    <row r="21" ht="34" customHeight="1" spans="1:5">
      <c r="A21" s="9" t="s">
        <v>10</v>
      </c>
      <c r="B21" s="6">
        <v>2161</v>
      </c>
      <c r="C21" s="6"/>
      <c r="D21" s="6">
        <v>3527</v>
      </c>
      <c r="E21" s="7">
        <f>D21/B21</f>
        <v>1.63211476168441</v>
      </c>
    </row>
    <row r="22" ht="34" customHeight="1" spans="1:5">
      <c r="A22" s="8" t="s">
        <v>11</v>
      </c>
      <c r="B22" s="6">
        <v>0</v>
      </c>
      <c r="C22" s="6"/>
      <c r="D22" s="6">
        <v>0</v>
      </c>
      <c r="E22" s="7">
        <v>0</v>
      </c>
    </row>
    <row r="23" ht="34" customHeight="1" spans="1:16384">
      <c r="A23" s="9" t="s">
        <v>16</v>
      </c>
      <c r="B23" s="6">
        <v>13.15</v>
      </c>
      <c r="C23" s="6"/>
      <c r="D23" s="6">
        <v>29.66</v>
      </c>
      <c r="E23" s="7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ht="34" customHeight="1" spans="1:16384">
      <c r="A24" s="9" t="s">
        <v>17</v>
      </c>
      <c r="B24" s="6">
        <v>7.08</v>
      </c>
      <c r="C24" s="6"/>
      <c r="D24" s="6">
        <v>3.72</v>
      </c>
      <c r="E24" s="7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</sheetData>
  <mergeCells count="2">
    <mergeCell ref="A1:E1"/>
    <mergeCell ref="A2:E2"/>
  </mergeCells>
  <pageMargins left="0.75" right="0.432638888888889" top="0.354166666666667" bottom="1" header="0.1562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2022-10-10T08:20:00Z</dcterms:created>
  <dcterms:modified xsi:type="dcterms:W3CDTF">2022-10-13T12:38:32Z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