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 tabRatio="888" activeTab="4"/>
  </bookViews>
  <sheets>
    <sheet name="封面" sheetId="1" r:id="rId1"/>
    <sheet name="附件1预算调整表" sheetId="5" r:id="rId2"/>
    <sheet name="附件2基本支出预算调整表" sheetId="54" r:id="rId3"/>
    <sheet name="附件3项目支出预算调整表" sheetId="53" r:id="rId4"/>
    <sheet name="附件4人员变动情况表" sheetId="55" r:id="rId5"/>
  </sheets>
  <definedNames>
    <definedName name="_xlnm.Print_Titles" localSheetId="0">封面!$1:$8</definedName>
    <definedName name="_xlnm.Print_Titles" localSheetId="1">附件1预算调整表!$1:$7</definedName>
    <definedName name="_xlnm.Print_Titles" localSheetId="2">附件2基本支出预算调整表!$1:$7</definedName>
    <definedName name="_xlnm.Print_Titles" localSheetId="3">附件3项目支出预算调整表!$1:$7</definedName>
  </definedNames>
  <calcPr calcId="144525"/>
</workbook>
</file>

<file path=xl/sharedStrings.xml><?xml version="1.0" encoding="utf-8"?>
<sst xmlns="http://schemas.openxmlformats.org/spreadsheetml/2006/main" count="710" uniqueCount="163">
  <si>
    <t>喀什地区党政机构改革预算调整表</t>
  </si>
  <si>
    <t>总计</t>
  </si>
  <si>
    <t>划出单位名称 ： 岳普湖县农业局                 划入单位名称 ： 岳普湖县农业农村局</t>
  </si>
  <si>
    <t>单位负责人：                                       单位负责人：</t>
  </si>
  <si>
    <t>财务负责人：                                       财务负责人：</t>
  </si>
  <si>
    <t>填报日期：2019年6月10日                            填报日期：2019年6月10日</t>
  </si>
  <si>
    <t>附件1</t>
  </si>
  <si>
    <t>喀什地区党政机构改革部门单位预算调整情况表</t>
  </si>
  <si>
    <t>单位：元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</si>
  <si>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</si>
  <si>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</si>
  <si>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</si>
  <si>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</si>
  <si>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原部门单位名称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</si>
  <si>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</si>
  <si>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</si>
  <si>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</si>
  <si>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</si>
  <si>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</si>
  <si>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</si>
  <si>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财政专户资金</t>
  </si>
  <si>
    <t>事业单位经营收入</t>
  </si>
  <si>
    <t>其他收入</t>
  </si>
  <si>
    <t>单位上年结余（不包括国库集中支付额度结余）</t>
  </si>
  <si>
    <t>划出部门单位名称</t>
  </si>
  <si>
    <t>划入部门单位名称</t>
  </si>
  <si>
    <t>调整后部门单位名称</t>
  </si>
  <si>
    <t>财政拨款(补助)小计</t>
  </si>
  <si>
    <t>一般公共预算</t>
  </si>
  <si>
    <t>政府性基金预算</t>
  </si>
  <si>
    <t>※※</t>
  </si>
  <si>
    <t>1</t>
  </si>
  <si>
    <t>2</t>
  </si>
  <si>
    <t>3</t>
  </si>
  <si>
    <t>4</t>
  </si>
  <si>
    <t>5=6+9+10+11+12</t>
  </si>
  <si>
    <t>6=7+8</t>
  </si>
  <si>
    <t>7</t>
  </si>
  <si>
    <t>8</t>
  </si>
  <si>
    <t>9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</si>
  <si>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</si>
  <si>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1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</si>
  <si>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2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</si>
  <si>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3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</si>
  <si>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4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</si>
  <si>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5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</si>
  <si>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6</t>
    </r>
  </si>
  <si>
    <t>17=18+21+22+23+24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</si>
  <si>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8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</si>
  <si>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9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</si>
  <si>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0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</si>
  <si>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1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</si>
  <si>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2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</si>
  <si>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3</t>
    </r>
  </si>
  <si>
    <t>24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</si>
  <si>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5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</si>
  <si>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6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</si>
  <si>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7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</si>
  <si>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8</t>
    </r>
  </si>
  <si>
    <t>29=30+33+34+35+36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</si>
  <si>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</si>
  <si>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1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</si>
  <si>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2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</si>
  <si>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3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</si>
  <si>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4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</si>
  <si>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5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</si>
  <si>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6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</si>
  <si>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7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</si>
  <si>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8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</si>
  <si>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9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</si>
  <si>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0</t>
    </r>
  </si>
  <si>
    <t>41=42+45+46+47+48</t>
  </si>
  <si>
    <r>
      <rPr>
        <sz val="9"/>
        <rFont val="宋体"/>
        <charset val="134"/>
      </rPr>
      <t>4</t>
    </r>
    <r>
      <rPr>
        <sz val="9"/>
        <rFont val="宋体"/>
        <charset val="134"/>
      </rPr>
      <t>2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</si>
  <si>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3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</si>
  <si>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4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</si>
  <si>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5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</si>
  <si>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6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</si>
  <si>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7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</si>
  <si>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8</t>
    </r>
  </si>
  <si>
    <t>合计</t>
  </si>
  <si>
    <t>岳普湖县农业农村局</t>
  </si>
  <si>
    <t>基本支出小计</t>
  </si>
  <si>
    <t>一、工资福利支出</t>
  </si>
  <si>
    <t>1.在职工资</t>
  </si>
  <si>
    <t>2.在职采暖补贴</t>
  </si>
  <si>
    <t>3.年终奖</t>
  </si>
  <si>
    <t>4.考核评优奖</t>
  </si>
  <si>
    <t>5.在职精神文明奖</t>
  </si>
  <si>
    <t>6.绩效考评奖</t>
  </si>
  <si>
    <t>7.机关事业单位基本养老保险缴费</t>
  </si>
  <si>
    <t>8.职业年金缴费</t>
  </si>
  <si>
    <t>9.职工基本医疗保险</t>
  </si>
  <si>
    <t>10.公务员医疗补助（含高级职称人员）</t>
  </si>
  <si>
    <t>11.其他社会保障缴费</t>
  </si>
  <si>
    <t>12.住房公积金</t>
  </si>
  <si>
    <t>13.援疆干部工资补差</t>
  </si>
  <si>
    <t>二、商品和服务支出</t>
  </si>
  <si>
    <t>1.基本公用</t>
  </si>
  <si>
    <t>2.公车运行维护费</t>
  </si>
  <si>
    <t>3.公用取暖费</t>
  </si>
  <si>
    <t>4.离退休人员特需费及活动费</t>
  </si>
  <si>
    <t>三、对个人和家庭的补助支出</t>
  </si>
  <si>
    <t>1.离休费（含采暖补贴）</t>
  </si>
  <si>
    <t>2.财政负担退休费补助（含南补.交通.独生子女）</t>
  </si>
  <si>
    <t>3.退休人员采暖补贴</t>
  </si>
  <si>
    <t>4.生活补助</t>
  </si>
  <si>
    <t>5.奖励金</t>
  </si>
  <si>
    <t>6.离退休精神文明奖</t>
  </si>
  <si>
    <t>7.“访惠聚”驻村个人补助</t>
  </si>
  <si>
    <t>8.驻寺个人补助</t>
  </si>
  <si>
    <t>9.支教个人补助</t>
  </si>
  <si>
    <t>10.其他对个人和家庭的补助支出</t>
  </si>
  <si>
    <t>项目支出小计</t>
  </si>
  <si>
    <t>附件2</t>
  </si>
  <si>
    <t>喀什地区党政机构改革部门单位预算调整表</t>
  </si>
  <si>
    <t>喀什地区党政机构改革部门单位基本支出预算调整表</t>
  </si>
  <si>
    <t>附件3</t>
  </si>
  <si>
    <t>喀什地区党政机构改革部门单位项目支出预算调整表</t>
  </si>
  <si>
    <t>县农业农村局</t>
  </si>
  <si>
    <t>附件4</t>
  </si>
  <si>
    <t>喀什地区党政机构改革部门单位人员变动情况表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</si>
  <si>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</si>
  <si>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</si>
  <si>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</si>
  <si>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</si>
  <si>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</si>
  <si>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  部  门  单  位  人  员  编  制  情  况</t>
  </si>
  <si>
    <t>原  部  门  单  位  实  有  人  员  情  况</t>
  </si>
  <si>
    <t>划  出  实  有  人  员  情  况</t>
  </si>
  <si>
    <t>划  入  实  有  人  员  情  况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</si>
  <si>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</si>
  <si>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</si>
  <si>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</si>
  <si>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</si>
  <si>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</si>
  <si>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</si>
  <si>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</si>
  <si>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</si>
  <si>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</si>
  <si>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</si>
  <si>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</si>
  <si>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</si>
  <si>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</si>
  <si>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</si>
  <si>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</si>
  <si>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</si>
  <si>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</si>
  <si>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</si>
  <si>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</si>
  <si>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=2+3+4+8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</si>
  <si>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=5+6+7</t>
    </r>
  </si>
  <si>
    <r>
      <rPr>
        <sz val="9"/>
        <rFont val="宋体"/>
        <charset val="134"/>
      </rPr>
      <t>9=10+</t>
    </r>
    <r>
      <rPr>
        <sz val="9"/>
        <rFont val="宋体"/>
        <charset val="134"/>
      </rPr>
      <t>17+</t>
    </r>
    <r>
      <rPr>
        <sz val="9"/>
        <rFont val="宋体"/>
        <charset val="134"/>
      </rPr>
      <t>18</t>
    </r>
  </si>
  <si>
    <t>10=11+12+16</t>
  </si>
  <si>
    <t>12=13+14+15</t>
  </si>
  <si>
    <r>
      <rPr>
        <sz val="9"/>
        <rFont val="宋体"/>
        <charset val="134"/>
      </rPr>
      <t>19</t>
    </r>
    <r>
      <rPr>
        <sz val="9"/>
        <rFont val="宋体"/>
        <charset val="134"/>
      </rPr>
      <t>=2</t>
    </r>
    <r>
      <rPr>
        <sz val="9"/>
        <rFont val="宋体"/>
        <charset val="134"/>
      </rPr>
      <t>0</t>
    </r>
    <r>
      <rPr>
        <sz val="9"/>
        <rFont val="宋体"/>
        <charset val="134"/>
      </rPr>
      <t>+</t>
    </r>
    <r>
      <rPr>
        <sz val="9"/>
        <rFont val="宋体"/>
        <charset val="134"/>
      </rPr>
      <t>27+</t>
    </r>
    <r>
      <rPr>
        <sz val="9"/>
        <rFont val="宋体"/>
        <charset val="134"/>
      </rPr>
      <t>2</t>
    </r>
    <r>
      <rPr>
        <sz val="9"/>
        <rFont val="宋体"/>
        <charset val="134"/>
      </rPr>
      <t>8</t>
    </r>
  </si>
  <si>
    <t>20=21+22+26</t>
  </si>
  <si>
    <r>
      <rPr>
        <sz val="9"/>
        <rFont val="宋体"/>
        <charset val="134"/>
      </rPr>
      <t>22</t>
    </r>
    <r>
      <rPr>
        <sz val="9"/>
        <rFont val="宋体"/>
        <charset val="134"/>
      </rPr>
      <t>=23+24+25</t>
    </r>
  </si>
  <si>
    <t>29=30+37+38</t>
  </si>
  <si>
    <t>30=31+32+36</t>
  </si>
  <si>
    <t>32=33+34+35</t>
  </si>
  <si>
    <r>
      <rPr>
        <sz val="9"/>
        <rFont val="宋体"/>
        <charset val="134"/>
      </rPr>
      <t>39</t>
    </r>
    <r>
      <rPr>
        <sz val="9"/>
        <rFont val="宋体"/>
        <charset val="134"/>
      </rPr>
      <t>=</t>
    </r>
    <r>
      <rPr>
        <sz val="9"/>
        <rFont val="宋体"/>
        <charset val="134"/>
      </rPr>
      <t>40+47+48</t>
    </r>
  </si>
  <si>
    <r>
      <rPr>
        <sz val="9"/>
        <rFont val="宋体"/>
        <charset val="134"/>
      </rPr>
      <t>40</t>
    </r>
    <r>
      <rPr>
        <sz val="9"/>
        <rFont val="宋体"/>
        <charset val="134"/>
      </rPr>
      <t>=41+42+46</t>
    </r>
  </si>
  <si>
    <r>
      <rPr>
        <sz val="9"/>
        <rFont val="宋体"/>
        <charset val="134"/>
      </rPr>
      <t>42</t>
    </r>
    <r>
      <rPr>
        <sz val="9"/>
        <rFont val="宋体"/>
        <charset val="134"/>
      </rPr>
      <t>=43+44+45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</si>
</sst>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0_);[Red]\(0.00\)"/>
    <numFmt numFmtId="178" formatCode="* #,##0.00;* \-#,##0.00;* &quot;-&quot;??;@"/>
  </numFmts>
  <fonts count="30">
    <font>
      <sz val="9"/>
      <name val="宋体"/>
      <charset val="134"/>
    </font>
    <font>
      <sz val="12"/>
      <name val="宋体"/>
      <charset val="134"/>
    </font>
    <font>
      <b/>
      <sz val="10"/>
      <name val="仿宋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48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30" borderId="1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/>
    <xf numFmtId="0" fontId="19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3" fillId="22" borderId="15" applyNumberFormat="0" applyFont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21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1" borderId="14" applyNumberFormat="0" applyAlignment="0" applyProtection="0">
      <alignment vertical="center"/>
    </xf>
    <xf numFmtId="0" fontId="29" fillId="21" borderId="18" applyNumberFormat="0" applyAlignment="0" applyProtection="0">
      <alignment vertical="center"/>
    </xf>
    <xf numFmtId="0" fontId="10" fillId="13" borderId="1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9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" fillId="0" borderId="0"/>
    <xf numFmtId="0" fontId="9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</cellStyleXfs>
  <cellXfs count="17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2" fillId="0" borderId="0" xfId="53" applyFont="1" applyBorder="1" applyProtection="1">
      <protection locked="0"/>
    </xf>
    <xf numFmtId="0" fontId="0" fillId="2" borderId="0" xfId="0" applyFill="1"/>
    <xf numFmtId="0" fontId="3" fillId="2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2" borderId="0" xfId="0" applyNumberFormat="1" applyFont="1" applyFill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8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2" borderId="5" xfId="8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2" borderId="7" xfId="8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0" fillId="2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2" borderId="1" xfId="0" applyFont="1" applyFill="1" applyBorder="1" applyAlignment="1">
      <alignment wrapText="1"/>
    </xf>
    <xf numFmtId="0" fontId="0" fillId="0" borderId="1" xfId="0" applyBorder="1"/>
    <xf numFmtId="0" fontId="0" fillId="2" borderId="1" xfId="0" applyFont="1" applyFill="1" applyBorder="1"/>
    <xf numFmtId="0" fontId="0" fillId="2" borderId="1" xfId="0" applyFill="1" applyBorder="1"/>
    <xf numFmtId="0" fontId="2" fillId="4" borderId="0" xfId="53" applyFont="1" applyFill="1" applyBorder="1" applyAlignment="1" applyProtection="1"/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8" applyNumberFormat="1" applyFont="1" applyAlignment="1">
      <alignment horizontal="right" vertical="center"/>
    </xf>
    <xf numFmtId="0" fontId="0" fillId="2" borderId="0" xfId="8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7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53" applyFont="1" applyBorder="1" applyProtection="1">
      <protection locked="0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>
      <alignment horizontal="left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3" xfId="8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 applyProtection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6" fillId="2" borderId="1" xfId="0" applyFont="1" applyFill="1" applyBorder="1"/>
    <xf numFmtId="0" fontId="6" fillId="0" borderId="1" xfId="53" applyFont="1" applyBorder="1" applyAlignment="1" applyProtection="1">
      <alignment horizontal="left" wrapText="1"/>
    </xf>
    <xf numFmtId="0" fontId="6" fillId="0" borderId="1" xfId="0" applyFont="1" applyFill="1" applyBorder="1"/>
    <xf numFmtId="0" fontId="6" fillId="0" borderId="1" xfId="53" applyFont="1" applyFill="1" applyBorder="1" applyAlignment="1" applyProtection="1">
      <alignment horizontal="left" wrapText="1"/>
    </xf>
    <xf numFmtId="0" fontId="6" fillId="4" borderId="1" xfId="53" applyFont="1" applyFill="1" applyBorder="1" applyAlignment="1" applyProtection="1">
      <alignment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38" applyFont="1" applyBorder="1" applyAlignment="1" applyProtection="1">
      <alignment horizontal="left" wrapText="1"/>
    </xf>
    <xf numFmtId="0" fontId="6" fillId="0" borderId="1" xfId="38" applyFont="1" applyFill="1" applyBorder="1" applyAlignment="1" applyProtection="1">
      <alignment horizontal="left" wrapText="1"/>
    </xf>
    <xf numFmtId="0" fontId="6" fillId="4" borderId="1" xfId="53" applyFont="1" applyFill="1" applyBorder="1" applyAlignment="1" applyProtection="1"/>
    <xf numFmtId="0" fontId="6" fillId="0" borderId="1" xfId="53" applyFont="1" applyBorder="1" applyProtection="1">
      <protection locked="0"/>
    </xf>
    <xf numFmtId="0" fontId="6" fillId="4" borderId="1" xfId="38" applyFont="1" applyFill="1" applyBorder="1" applyAlignment="1" applyProtection="1">
      <alignment wrapTex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4" borderId="1" xfId="53" applyFont="1" applyFill="1" applyBorder="1" applyAlignment="1" applyProtection="1">
      <alignment vertical="center" wrapText="1"/>
    </xf>
    <xf numFmtId="0" fontId="6" fillId="4" borderId="1" xfId="53" applyFont="1" applyFill="1" applyBorder="1" applyAlignment="1" applyProtection="1">
      <alignment horizontal="left" wrapText="1"/>
    </xf>
    <xf numFmtId="0" fontId="3" fillId="0" borderId="0" xfId="0" applyNumberFormat="1" applyFont="1" applyFill="1" applyAlignment="1" applyProtection="1">
      <alignment horizontal="right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6" xfId="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49" fontId="1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NumberFormat="1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6" fillId="0" borderId="0" xfId="0" applyFont="1" applyFill="1"/>
    <xf numFmtId="176" fontId="5" fillId="0" borderId="0" xfId="0" applyNumberFormat="1" applyFont="1" applyAlignment="1">
      <alignment wrapText="1"/>
    </xf>
    <xf numFmtId="176" fontId="6" fillId="0" borderId="0" xfId="0" applyNumberFormat="1" applyFont="1" applyAlignment="1">
      <alignment vertical="center" wrapText="1"/>
    </xf>
    <xf numFmtId="176" fontId="6" fillId="0" borderId="0" xfId="53" applyNumberFormat="1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176" fontId="5" fillId="2" borderId="1" xfId="0" applyNumberFormat="1" applyFont="1" applyFill="1" applyBorder="1" applyAlignment="1">
      <alignment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vertical="center" wrapText="1"/>
    </xf>
    <xf numFmtId="177" fontId="6" fillId="0" borderId="1" xfId="53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53" applyNumberFormat="1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4" borderId="1" xfId="53" applyNumberFormat="1" applyFont="1" applyFill="1" applyBorder="1" applyAlignment="1" applyProtection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4" borderId="1" xfId="53" applyNumberFormat="1" applyFont="1" applyFill="1" applyBorder="1" applyAlignment="1" applyProtection="1">
      <alignment vertical="center" wrapText="1"/>
    </xf>
    <xf numFmtId="177" fontId="6" fillId="0" borderId="1" xfId="38" applyNumberFormat="1" applyFont="1" applyBorder="1" applyAlignment="1" applyProtection="1">
      <alignment horizontal="left" vertical="center" wrapText="1"/>
    </xf>
    <xf numFmtId="176" fontId="6" fillId="0" borderId="1" xfId="53" applyNumberFormat="1" applyFont="1" applyBorder="1" applyAlignment="1" applyProtection="1">
      <alignment vertical="center" wrapText="1"/>
      <protection locked="0"/>
    </xf>
    <xf numFmtId="177" fontId="6" fillId="0" borderId="1" xfId="38" applyNumberFormat="1" applyFont="1" applyFill="1" applyBorder="1" applyAlignment="1" applyProtection="1">
      <alignment horizontal="left" vertical="center" wrapText="1"/>
    </xf>
    <xf numFmtId="177" fontId="6" fillId="4" borderId="1" xfId="53" applyNumberFormat="1" applyFont="1" applyFill="1" applyBorder="1" applyAlignment="1" applyProtection="1">
      <alignment horizontal="center" vertical="center" wrapText="1"/>
    </xf>
    <xf numFmtId="177" fontId="6" fillId="0" borderId="1" xfId="53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left" vertical="center" wrapText="1"/>
    </xf>
    <xf numFmtId="177" fontId="6" fillId="4" borderId="1" xfId="53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 wrapText="1"/>
    </xf>
    <xf numFmtId="176" fontId="5" fillId="0" borderId="0" xfId="0" applyNumberFormat="1" applyFont="1" applyFill="1" applyAlignment="1">
      <alignment wrapText="1"/>
    </xf>
    <xf numFmtId="176" fontId="6" fillId="0" borderId="0" xfId="0" applyNumberFormat="1" applyFont="1" applyFill="1" applyAlignment="1">
      <alignment vertical="center" wrapText="1"/>
    </xf>
    <xf numFmtId="177" fontId="5" fillId="0" borderId="0" xfId="0" applyNumberFormat="1" applyFont="1" applyAlignment="1">
      <alignment wrapText="1"/>
    </xf>
    <xf numFmtId="177" fontId="6" fillId="0" borderId="0" xfId="0" applyNumberFormat="1" applyFont="1" applyAlignment="1">
      <alignment wrapText="1"/>
    </xf>
    <xf numFmtId="177" fontId="6" fillId="0" borderId="0" xfId="53" applyNumberFormat="1" applyFont="1" applyBorder="1" applyAlignment="1" applyProtection="1">
      <alignment wrapText="1"/>
      <protection locked="0"/>
    </xf>
    <xf numFmtId="177" fontId="0" fillId="0" borderId="0" xfId="0" applyNumberFormat="1" applyAlignment="1">
      <alignment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vertical="center" wrapText="1"/>
    </xf>
    <xf numFmtId="0" fontId="4" fillId="0" borderId="0" xfId="0" applyNumberFormat="1" applyFont="1" applyFill="1" applyAlignment="1" applyProtection="1">
      <alignment horizontal="center" wrapText="1"/>
    </xf>
    <xf numFmtId="0" fontId="3" fillId="0" borderId="0" xfId="0" applyNumberFormat="1" applyFont="1" applyFill="1" applyAlignment="1">
      <alignment horizontal="left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177" fontId="5" fillId="4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wrapText="1"/>
    </xf>
    <xf numFmtId="177" fontId="5" fillId="0" borderId="1" xfId="0" applyNumberFormat="1" applyFont="1" applyFill="1" applyBorder="1" applyAlignment="1">
      <alignment wrapText="1"/>
    </xf>
    <xf numFmtId="177" fontId="5" fillId="2" borderId="1" xfId="0" applyNumberFormat="1" applyFont="1" applyFill="1" applyBorder="1" applyAlignment="1">
      <alignment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wrapText="1"/>
    </xf>
    <xf numFmtId="177" fontId="6" fillId="0" borderId="1" xfId="53" applyNumberFormat="1" applyFont="1" applyBorder="1" applyAlignment="1" applyProtection="1">
      <alignment horizontal="left" wrapText="1"/>
    </xf>
    <xf numFmtId="177" fontId="6" fillId="0" borderId="1" xfId="53" applyNumberFormat="1" applyFont="1" applyFill="1" applyBorder="1" applyAlignment="1" applyProtection="1">
      <alignment horizontal="left" wrapText="1"/>
    </xf>
    <xf numFmtId="177" fontId="6" fillId="4" borderId="1" xfId="53" applyNumberFormat="1" applyFont="1" applyFill="1" applyBorder="1" applyAlignment="1" applyProtection="1">
      <alignment wrapText="1"/>
    </xf>
    <xf numFmtId="177" fontId="6" fillId="0" borderId="1" xfId="0" applyNumberFormat="1" applyFont="1" applyBorder="1" applyAlignment="1">
      <alignment wrapText="1"/>
    </xf>
    <xf numFmtId="177" fontId="6" fillId="0" borderId="1" xfId="38" applyNumberFormat="1" applyFont="1" applyBorder="1" applyAlignment="1" applyProtection="1">
      <alignment horizontal="left" wrapText="1"/>
    </xf>
    <xf numFmtId="177" fontId="6" fillId="0" borderId="1" xfId="38" applyNumberFormat="1" applyFont="1" applyFill="1" applyBorder="1" applyAlignment="1" applyProtection="1">
      <alignment horizontal="left" wrapText="1"/>
    </xf>
    <xf numFmtId="177" fontId="6" fillId="0" borderId="1" xfId="53" applyNumberFormat="1" applyFont="1" applyBorder="1" applyAlignment="1" applyProtection="1">
      <alignment wrapText="1"/>
      <protection locked="0"/>
    </xf>
    <xf numFmtId="177" fontId="6" fillId="0" borderId="1" xfId="0" applyNumberFormat="1" applyFont="1" applyFill="1" applyBorder="1" applyAlignment="1" applyProtection="1">
      <alignment horizontal="left" vertical="center" wrapText="1"/>
    </xf>
    <xf numFmtId="177" fontId="6" fillId="4" borderId="1" xfId="53" applyNumberFormat="1" applyFont="1" applyFill="1" applyBorder="1" applyAlignment="1" applyProtection="1">
      <alignment horizontal="left" wrapText="1"/>
    </xf>
    <xf numFmtId="177" fontId="5" fillId="0" borderId="1" xfId="0" applyNumberFormat="1" applyFont="1" applyBorder="1" applyAlignment="1">
      <alignment wrapText="1"/>
    </xf>
    <xf numFmtId="177" fontId="0" fillId="0" borderId="1" xfId="0" applyNumberFormat="1" applyBorder="1" applyAlignment="1">
      <alignment wrapText="1"/>
    </xf>
    <xf numFmtId="0" fontId="3" fillId="0" borderId="0" xfId="0" applyNumberFormat="1" applyFont="1" applyFill="1" applyAlignment="1" applyProtection="1">
      <alignment horizontal="righ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wrapText="1"/>
    </xf>
    <xf numFmtId="177" fontId="6" fillId="0" borderId="0" xfId="0" applyNumberFormat="1" applyFont="1" applyFill="1" applyAlignment="1">
      <alignment wrapText="1"/>
    </xf>
    <xf numFmtId="0" fontId="7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Alignment="1">
      <alignment horizontal="centerContinuous"/>
    </xf>
    <xf numFmtId="0" fontId="8" fillId="0" borderId="0" xfId="0" applyFont="1" applyFill="1" applyAlignment="1">
      <alignment horizontal="center" vertical="center"/>
    </xf>
    <xf numFmtId="4" fontId="0" fillId="8" borderId="0" xfId="0" applyNumberFormat="1" applyFont="1" applyFill="1" applyAlignment="1" applyProtection="1"/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常规 2_【04-4】项目支出表（经济科目）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常规 7 2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9"/>
  <sheetViews>
    <sheetView showGridLines="0" showZeros="0" topLeftCell="A7" workbookViewId="0">
      <selection activeCell="A14" sqref="A14"/>
    </sheetView>
  </sheetViews>
  <sheetFormatPr defaultColWidth="9" defaultRowHeight="11.25"/>
  <cols>
    <col min="1" max="1" width="215" customWidth="1"/>
  </cols>
  <sheetData>
    <row r="1" s="4" customFormat="1" ht="168" customHeight="1" spans="1:1">
      <c r="A1" s="163" t="s">
        <v>0</v>
      </c>
    </row>
    <row r="2" s="4" customFormat="1" ht="12.75" customHeight="1" spans="1:5">
      <c r="A2" s="46"/>
      <c r="E2" s="164"/>
    </row>
    <row r="3" s="4" customFormat="1" ht="12.75" customHeight="1" spans="1:5">
      <c r="A3" s="46"/>
      <c r="E3" s="164"/>
    </row>
    <row r="4" s="4" customFormat="1" ht="12.75" customHeight="1" spans="1:5">
      <c r="A4" s="46"/>
      <c r="E4" s="164"/>
    </row>
    <row r="5" s="4" customFormat="1" ht="12.75" customHeight="1" spans="1:5">
      <c r="A5" s="46"/>
      <c r="E5" s="164"/>
    </row>
    <row r="6" s="4" customFormat="1" ht="12.75" customHeight="1" spans="1:5">
      <c r="A6" s="46"/>
      <c r="E6" s="164"/>
    </row>
    <row r="7" s="4" customFormat="1" ht="12.75" customHeight="1" spans="1:1">
      <c r="A7" s="46"/>
    </row>
    <row r="8" s="4" customFormat="1" ht="12.75" customHeight="1" spans="1:256">
      <c r="A8" s="46"/>
      <c r="IV8" s="169" t="s">
        <v>1</v>
      </c>
    </row>
    <row r="9" s="4" customFormat="1" ht="12.75" customHeight="1" spans="1:1">
      <c r="A9" s="165"/>
    </row>
    <row r="10" s="4" customFormat="1" ht="12.75" customHeight="1" spans="1:1">
      <c r="A10" s="165"/>
    </row>
    <row r="11" s="4" customFormat="1" ht="42.75" customHeight="1" spans="1:23">
      <c r="A11" s="166" t="s">
        <v>2</v>
      </c>
      <c r="B11" s="164"/>
      <c r="C11" s="164"/>
      <c r="D11" s="164"/>
      <c r="E11" s="164"/>
      <c r="F11" s="164"/>
      <c r="G11" s="167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</row>
    <row r="12" s="4" customFormat="1" ht="42.75" customHeight="1" spans="1:23">
      <c r="A12" s="166" t="s">
        <v>3</v>
      </c>
      <c r="B12" s="164"/>
      <c r="C12" s="164"/>
      <c r="D12" s="164"/>
      <c r="E12" s="164"/>
      <c r="F12" s="164"/>
      <c r="G12" s="167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</row>
    <row r="13" s="4" customFormat="1" ht="42.75" customHeight="1" spans="1:23">
      <c r="A13" s="166" t="s">
        <v>4</v>
      </c>
      <c r="B13" s="164"/>
      <c r="C13" s="164"/>
      <c r="D13" s="164"/>
      <c r="E13" s="164"/>
      <c r="F13" s="164"/>
      <c r="G13" s="167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</row>
    <row r="14" s="4" customFormat="1" ht="42.75" customHeight="1" spans="1:23">
      <c r="A14" s="166" t="s">
        <v>5</v>
      </c>
      <c r="B14" s="164"/>
      <c r="C14" s="164"/>
      <c r="D14" s="164"/>
      <c r="E14" s="164"/>
      <c r="F14" s="164"/>
      <c r="G14" s="167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</row>
    <row r="15" s="4" customFormat="1" ht="12.75" customHeight="1" spans="1:23">
      <c r="A15" s="168"/>
      <c r="B15" s="164"/>
      <c r="C15" s="164"/>
      <c r="D15" s="164"/>
      <c r="E15" s="164"/>
      <c r="F15" s="164"/>
      <c r="G15" s="167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</row>
    <row r="16" s="4" customFormat="1" ht="12.75" customHeight="1" spans="1:23">
      <c r="A16" s="168"/>
      <c r="B16" s="164"/>
      <c r="C16" s="164"/>
      <c r="D16" s="164"/>
      <c r="E16" s="164"/>
      <c r="F16" s="164"/>
      <c r="G16" s="167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</row>
    <row r="17" s="4" customFormat="1" ht="12.75" customHeight="1" spans="1:1">
      <c r="A17" s="46"/>
    </row>
    <row r="18" s="4" customFormat="1" ht="12.75" customHeight="1" spans="1:1">
      <c r="A18" s="46"/>
    </row>
    <row r="19" s="4" customFormat="1" ht="12.75" customHeight="1" spans="1:1">
      <c r="A19" s="46"/>
    </row>
    <row r="20" s="4" customFormat="1" ht="12.75" customHeight="1" spans="1:1">
      <c r="A20" s="46"/>
    </row>
    <row r="21" s="4" customFormat="1" ht="12.75" customHeight="1" spans="1:1">
      <c r="A21" s="46"/>
    </row>
    <row r="22" s="4" customFormat="1" ht="12.75" customHeight="1" spans="1:1">
      <c r="A22" s="46"/>
    </row>
    <row r="23" s="4" customFormat="1" ht="12.75" customHeight="1"/>
    <row r="24" s="4" customFormat="1" ht="12.75" customHeight="1"/>
    <row r="25" s="4" customFormat="1" ht="12.75" customHeight="1"/>
    <row r="26" s="4" customFormat="1" ht="12.75" customHeight="1"/>
    <row r="27" s="4" customFormat="1" ht="12.75" customHeight="1"/>
    <row r="28" s="4" customFormat="1" ht="12.75" customHeight="1"/>
    <row r="29" s="4" customFormat="1" ht="12.75" customHeight="1" spans="1:1">
      <c r="A29" s="46"/>
    </row>
  </sheetData>
  <sheetProtection formatCells="0" formatColumns="0" formatRows="0"/>
  <printOptions horizontalCentered="1"/>
  <pageMargins left="0.590551181102362" right="0.590551181102362" top="0.590551181102362" bottom="0.590551181102362" header="0.590551181102362" footer="0.393700787401575"/>
  <pageSetup paperSize="8" fitToHeight="1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H43"/>
  <sheetViews>
    <sheetView showGridLines="0" showZeros="0" workbookViewId="0">
      <pane xSplit="2" ySplit="6" topLeftCell="AK39" activePane="bottomRight" state="frozen"/>
      <selection/>
      <selection pane="topRight"/>
      <selection pane="bottomLeft"/>
      <selection pane="bottomRight" activeCell="AU9" sqref="AU9:AU41"/>
    </sheetView>
  </sheetViews>
  <sheetFormatPr defaultColWidth="9" defaultRowHeight="11.25"/>
  <cols>
    <col min="1" max="1" width="21.1666666666667" style="57" customWidth="1"/>
    <col min="2" max="2" width="12.8333333333333" style="57" customWidth="1"/>
    <col min="3" max="4" width="13.8333333333333" style="57" customWidth="1"/>
    <col min="5" max="5" width="14.5" style="57" customWidth="1"/>
    <col min="6" max="6" width="22" style="57" customWidth="1"/>
    <col min="7" max="7" width="23.3333333333333" style="57" customWidth="1"/>
    <col min="8" max="8" width="18.5" style="57" customWidth="1"/>
    <col min="9" max="9" width="16.5" style="57" customWidth="1"/>
    <col min="10" max="10" width="13.8333333333333" style="57" customWidth="1"/>
    <col min="11" max="11" width="12.3333333333333" style="57" customWidth="1"/>
    <col min="12" max="12" width="12.5" style="57" customWidth="1"/>
    <col min="13" max="13" width="12.8333333333333" style="57" customWidth="1"/>
    <col min="14" max="14" width="21.1666666666667" style="57" customWidth="1"/>
    <col min="15" max="15" width="12.8333333333333" style="57" customWidth="1"/>
    <col min="16" max="17" width="13.8333333333333" style="57" customWidth="1"/>
    <col min="18" max="18" width="14.5" style="57" customWidth="1"/>
    <col min="19" max="19" width="22" style="57" customWidth="1"/>
    <col min="20" max="20" width="23.3333333333333" style="57" customWidth="1"/>
    <col min="21" max="21" width="18.5" style="57" customWidth="1"/>
    <col min="22" max="22" width="16.5" style="57" customWidth="1"/>
    <col min="23" max="23" width="13.8333333333333" style="57" customWidth="1"/>
    <col min="24" max="24" width="12.3333333333333" style="57" customWidth="1"/>
    <col min="25" max="25" width="12.5" style="57" customWidth="1"/>
    <col min="26" max="26" width="12.8333333333333" style="57" customWidth="1"/>
    <col min="27" max="27" width="21.1666666666667" style="57" customWidth="1"/>
    <col min="28" max="28" width="12.8333333333333" style="57" customWidth="1"/>
    <col min="29" max="30" width="13.8333333333333" style="57" customWidth="1"/>
    <col min="31" max="31" width="14.5" style="57" customWidth="1"/>
    <col min="32" max="32" width="22" style="57" customWidth="1"/>
    <col min="33" max="33" width="23.3333333333333" style="57" customWidth="1"/>
    <col min="34" max="34" width="18.5" style="57" customWidth="1"/>
    <col min="35" max="35" width="16.5" style="57" customWidth="1"/>
    <col min="36" max="36" width="13.8333333333333" style="57" customWidth="1"/>
    <col min="37" max="37" width="12.3333333333333" style="57" customWidth="1"/>
    <col min="38" max="38" width="12.5" style="57" customWidth="1"/>
    <col min="39" max="39" width="12.8333333333333" style="57" customWidth="1"/>
    <col min="40" max="40" width="9.33333333333333" style="57"/>
    <col min="41" max="41" width="14.8333333333333" style="57" customWidth="1"/>
    <col min="42" max="44" width="9.33333333333333" style="57"/>
    <col min="45" max="45" width="14.6666666666667" style="57" customWidth="1"/>
    <col min="46" max="46" width="15.1666666666667" style="57" customWidth="1"/>
    <col min="47" max="47" width="13.3333333333333" style="57" customWidth="1"/>
    <col min="48" max="48" width="13.6666666666667" style="57" customWidth="1"/>
    <col min="49" max="49" width="12.3333333333333" style="57" customWidth="1"/>
    <col min="50" max="51" width="9.33333333333333" style="57"/>
    <col min="52" max="52" width="11" style="57" customWidth="1"/>
    <col min="53" max="16384" width="9.33333333333333" style="57"/>
  </cols>
  <sheetData>
    <row r="1" ht="18" customHeight="1" spans="1:52">
      <c r="A1" s="135"/>
      <c r="B1" s="135"/>
      <c r="C1" s="135"/>
      <c r="D1" s="135"/>
      <c r="E1" s="135"/>
      <c r="F1" s="136"/>
      <c r="G1" s="136"/>
      <c r="H1" s="136"/>
      <c r="I1" s="136"/>
      <c r="J1" s="136"/>
      <c r="K1" s="136"/>
      <c r="L1" s="136"/>
      <c r="M1" s="157"/>
      <c r="N1" s="135"/>
      <c r="O1" s="135"/>
      <c r="P1" s="135"/>
      <c r="Q1" s="135"/>
      <c r="R1" s="135"/>
      <c r="S1" s="136"/>
      <c r="T1" s="136"/>
      <c r="U1" s="136"/>
      <c r="V1" s="136"/>
      <c r="W1" s="136"/>
      <c r="X1" s="136"/>
      <c r="Y1" s="136"/>
      <c r="Z1" s="157"/>
      <c r="AA1" s="135" t="s">
        <v>6</v>
      </c>
      <c r="AB1" s="135"/>
      <c r="AC1" s="135"/>
      <c r="AD1" s="135"/>
      <c r="AE1" s="135"/>
      <c r="AF1" s="136"/>
      <c r="AG1" s="136"/>
      <c r="AH1" s="136"/>
      <c r="AI1" s="136"/>
      <c r="AJ1" s="136"/>
      <c r="AK1" s="136"/>
      <c r="AL1" s="136"/>
      <c r="AM1" s="157"/>
      <c r="AN1" s="135"/>
      <c r="AO1" s="135"/>
      <c r="AP1" s="135"/>
      <c r="AQ1" s="135"/>
      <c r="AR1" s="135"/>
      <c r="AS1" s="136"/>
      <c r="AT1" s="136"/>
      <c r="AU1" s="136"/>
      <c r="AV1" s="136"/>
      <c r="AW1" s="136"/>
      <c r="AX1" s="136"/>
      <c r="AY1" s="136"/>
      <c r="AZ1" s="157"/>
    </row>
    <row r="2" ht="18" customHeight="1" spans="1:52">
      <c r="A2" s="137" t="s">
        <v>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 t="s">
        <v>7</v>
      </c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</row>
    <row r="3" ht="18" customHeight="1" spans="1:52">
      <c r="A3" s="138"/>
      <c r="B3" s="138"/>
      <c r="C3" s="138"/>
      <c r="D3" s="138"/>
      <c r="E3" s="138"/>
      <c r="F3" s="136"/>
      <c r="G3" s="136"/>
      <c r="H3" s="136"/>
      <c r="I3" s="136"/>
      <c r="J3" s="136"/>
      <c r="K3" s="136"/>
      <c r="L3" s="136"/>
      <c r="M3" s="157"/>
      <c r="N3" s="138"/>
      <c r="O3" s="138"/>
      <c r="P3" s="138"/>
      <c r="Q3" s="138"/>
      <c r="R3" s="138"/>
      <c r="S3" s="136"/>
      <c r="T3" s="136"/>
      <c r="U3" s="136"/>
      <c r="V3" s="136"/>
      <c r="W3" s="136"/>
      <c r="X3" s="136"/>
      <c r="Y3" s="136"/>
      <c r="Z3" s="157" t="s">
        <v>8</v>
      </c>
      <c r="AA3" s="138"/>
      <c r="AB3" s="138"/>
      <c r="AC3" s="138"/>
      <c r="AD3" s="138"/>
      <c r="AE3" s="138"/>
      <c r="AF3" s="136"/>
      <c r="AG3" s="136"/>
      <c r="AH3" s="136"/>
      <c r="AI3" s="136"/>
      <c r="AJ3" s="136"/>
      <c r="AK3" s="136"/>
      <c r="AL3" s="136"/>
      <c r="AM3" s="157"/>
      <c r="AN3" s="138"/>
      <c r="AO3" s="138"/>
      <c r="AP3" s="138"/>
      <c r="AQ3" s="138"/>
      <c r="AR3" s="138"/>
      <c r="AS3" s="136"/>
      <c r="AT3" s="136"/>
      <c r="AU3" s="136"/>
      <c r="AV3" s="136"/>
      <c r="AW3" s="136"/>
      <c r="AX3" s="136"/>
      <c r="AY3" s="136"/>
      <c r="AZ3" s="157" t="s">
        <v>8</v>
      </c>
    </row>
    <row r="4" s="56" customFormat="1" ht="21" customHeight="1" spans="1:52">
      <c r="A4" s="139" t="s">
        <v>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58" t="s">
        <v>10</v>
      </c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9" t="s">
        <v>11</v>
      </c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60" t="s">
        <v>12</v>
      </c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</row>
    <row r="5" s="56" customFormat="1" ht="33" customHeight="1" spans="1:52">
      <c r="A5" s="66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67" t="s">
        <v>18</v>
      </c>
      <c r="G5" s="68" t="s">
        <v>19</v>
      </c>
      <c r="H5" s="68"/>
      <c r="I5" s="68"/>
      <c r="J5" s="93" t="s">
        <v>20</v>
      </c>
      <c r="K5" s="94" t="s">
        <v>21</v>
      </c>
      <c r="L5" s="95" t="s">
        <v>22</v>
      </c>
      <c r="M5" s="96" t="s">
        <v>23</v>
      </c>
      <c r="N5" s="66" t="s">
        <v>24</v>
      </c>
      <c r="O5" s="15" t="s">
        <v>14</v>
      </c>
      <c r="P5" s="15" t="s">
        <v>15</v>
      </c>
      <c r="Q5" s="15" t="s">
        <v>16</v>
      </c>
      <c r="R5" s="15" t="s">
        <v>17</v>
      </c>
      <c r="S5" s="67" t="s">
        <v>18</v>
      </c>
      <c r="T5" s="68" t="s">
        <v>19</v>
      </c>
      <c r="U5" s="68"/>
      <c r="V5" s="68"/>
      <c r="W5" s="93" t="s">
        <v>20</v>
      </c>
      <c r="X5" s="94" t="s">
        <v>21</v>
      </c>
      <c r="Y5" s="95" t="s">
        <v>22</v>
      </c>
      <c r="Z5" s="96" t="s">
        <v>23</v>
      </c>
      <c r="AA5" s="66" t="s">
        <v>25</v>
      </c>
      <c r="AB5" s="15" t="s">
        <v>14</v>
      </c>
      <c r="AC5" s="15" t="s">
        <v>15</v>
      </c>
      <c r="AD5" s="15" t="s">
        <v>16</v>
      </c>
      <c r="AE5" s="15" t="s">
        <v>17</v>
      </c>
      <c r="AF5" s="67" t="s">
        <v>18</v>
      </c>
      <c r="AG5" s="68" t="s">
        <v>19</v>
      </c>
      <c r="AH5" s="68"/>
      <c r="AI5" s="68"/>
      <c r="AJ5" s="93" t="s">
        <v>20</v>
      </c>
      <c r="AK5" s="94" t="s">
        <v>21</v>
      </c>
      <c r="AL5" s="95" t="s">
        <v>22</v>
      </c>
      <c r="AM5" s="96" t="s">
        <v>23</v>
      </c>
      <c r="AN5" s="66" t="s">
        <v>26</v>
      </c>
      <c r="AO5" s="15" t="s">
        <v>14</v>
      </c>
      <c r="AP5" s="15" t="s">
        <v>15</v>
      </c>
      <c r="AQ5" s="15" t="s">
        <v>16</v>
      </c>
      <c r="AR5" s="15" t="s">
        <v>17</v>
      </c>
      <c r="AS5" s="67" t="s">
        <v>18</v>
      </c>
      <c r="AT5" s="68" t="s">
        <v>19</v>
      </c>
      <c r="AU5" s="68"/>
      <c r="AV5" s="68"/>
      <c r="AW5" s="93" t="s">
        <v>20</v>
      </c>
      <c r="AX5" s="94" t="s">
        <v>21</v>
      </c>
      <c r="AY5" s="95" t="s">
        <v>22</v>
      </c>
      <c r="AZ5" s="96" t="s">
        <v>23</v>
      </c>
    </row>
    <row r="6" s="56" customFormat="1" ht="93.75" customHeight="1" spans="1:52">
      <c r="A6" s="66"/>
      <c r="B6" s="18"/>
      <c r="C6" s="18"/>
      <c r="D6" s="18"/>
      <c r="E6" s="18"/>
      <c r="F6" s="69"/>
      <c r="G6" s="70" t="s">
        <v>27</v>
      </c>
      <c r="H6" s="70" t="s">
        <v>28</v>
      </c>
      <c r="I6" s="70" t="s">
        <v>29</v>
      </c>
      <c r="J6" s="97"/>
      <c r="K6" s="94"/>
      <c r="L6" s="95"/>
      <c r="M6" s="98"/>
      <c r="N6" s="66"/>
      <c r="O6" s="18"/>
      <c r="P6" s="18"/>
      <c r="Q6" s="18"/>
      <c r="R6" s="18"/>
      <c r="S6" s="69"/>
      <c r="T6" s="70" t="s">
        <v>27</v>
      </c>
      <c r="U6" s="70" t="s">
        <v>28</v>
      </c>
      <c r="V6" s="70" t="s">
        <v>29</v>
      </c>
      <c r="W6" s="97"/>
      <c r="X6" s="94"/>
      <c r="Y6" s="95"/>
      <c r="Z6" s="98"/>
      <c r="AA6" s="66"/>
      <c r="AB6" s="18"/>
      <c r="AC6" s="18"/>
      <c r="AD6" s="18"/>
      <c r="AE6" s="18"/>
      <c r="AF6" s="69"/>
      <c r="AG6" s="70" t="s">
        <v>27</v>
      </c>
      <c r="AH6" s="70" t="s">
        <v>28</v>
      </c>
      <c r="AI6" s="70" t="s">
        <v>29</v>
      </c>
      <c r="AJ6" s="97"/>
      <c r="AK6" s="94"/>
      <c r="AL6" s="95"/>
      <c r="AM6" s="98"/>
      <c r="AN6" s="66"/>
      <c r="AO6" s="18"/>
      <c r="AP6" s="18"/>
      <c r="AQ6" s="18"/>
      <c r="AR6" s="18"/>
      <c r="AS6" s="69"/>
      <c r="AT6" s="70" t="s">
        <v>27</v>
      </c>
      <c r="AU6" s="70" t="s">
        <v>28</v>
      </c>
      <c r="AV6" s="70" t="s">
        <v>29</v>
      </c>
      <c r="AW6" s="97"/>
      <c r="AX6" s="94"/>
      <c r="AY6" s="95"/>
      <c r="AZ6" s="98"/>
    </row>
    <row r="7" ht="24" customHeight="1" spans="1:52">
      <c r="A7" s="71" t="s">
        <v>30</v>
      </c>
      <c r="B7" s="71" t="s">
        <v>31</v>
      </c>
      <c r="C7" s="71" t="s">
        <v>32</v>
      </c>
      <c r="D7" s="71" t="s">
        <v>33</v>
      </c>
      <c r="E7" s="71" t="s">
        <v>34</v>
      </c>
      <c r="F7" s="71" t="s">
        <v>35</v>
      </c>
      <c r="G7" s="71" t="s">
        <v>36</v>
      </c>
      <c r="H7" s="71" t="s">
        <v>37</v>
      </c>
      <c r="I7" s="71" t="s">
        <v>38</v>
      </c>
      <c r="J7" s="71" t="s">
        <v>39</v>
      </c>
      <c r="K7" s="71" t="s">
        <v>40</v>
      </c>
      <c r="L7" s="71" t="s">
        <v>41</v>
      </c>
      <c r="M7" s="71" t="s">
        <v>42</v>
      </c>
      <c r="N7" s="71" t="s">
        <v>30</v>
      </c>
      <c r="O7" s="71" t="s">
        <v>43</v>
      </c>
      <c r="P7" s="71" t="s">
        <v>44</v>
      </c>
      <c r="Q7" s="71" t="s">
        <v>45</v>
      </c>
      <c r="R7" s="71" t="s">
        <v>46</v>
      </c>
      <c r="S7" s="71" t="s">
        <v>47</v>
      </c>
      <c r="T7" s="71" t="s">
        <v>48</v>
      </c>
      <c r="U7" s="71" t="s">
        <v>49</v>
      </c>
      <c r="V7" s="71" t="s">
        <v>50</v>
      </c>
      <c r="W7" s="71" t="s">
        <v>51</v>
      </c>
      <c r="X7" s="71" t="s">
        <v>52</v>
      </c>
      <c r="Y7" s="71" t="s">
        <v>53</v>
      </c>
      <c r="Z7" s="71" t="s">
        <v>54</v>
      </c>
      <c r="AA7" s="71" t="s">
        <v>30</v>
      </c>
      <c r="AB7" s="71" t="s">
        <v>55</v>
      </c>
      <c r="AC7" s="71" t="s">
        <v>56</v>
      </c>
      <c r="AD7" s="71" t="s">
        <v>57</v>
      </c>
      <c r="AE7" s="71" t="s">
        <v>58</v>
      </c>
      <c r="AF7" s="71" t="s">
        <v>59</v>
      </c>
      <c r="AG7" s="71" t="s">
        <v>60</v>
      </c>
      <c r="AH7" s="71" t="s">
        <v>61</v>
      </c>
      <c r="AI7" s="71" t="s">
        <v>62</v>
      </c>
      <c r="AJ7" s="71" t="s">
        <v>63</v>
      </c>
      <c r="AK7" s="71" t="s">
        <v>64</v>
      </c>
      <c r="AL7" s="71" t="s">
        <v>65</v>
      </c>
      <c r="AM7" s="71" t="s">
        <v>66</v>
      </c>
      <c r="AN7" s="71" t="s">
        <v>30</v>
      </c>
      <c r="AO7" s="71" t="s">
        <v>67</v>
      </c>
      <c r="AP7" s="71" t="s">
        <v>68</v>
      </c>
      <c r="AQ7" s="71" t="s">
        <v>69</v>
      </c>
      <c r="AR7" s="71" t="s">
        <v>70</v>
      </c>
      <c r="AS7" s="71" t="s">
        <v>71</v>
      </c>
      <c r="AT7" s="71" t="s">
        <v>72</v>
      </c>
      <c r="AU7" s="71" t="s">
        <v>73</v>
      </c>
      <c r="AV7" s="71" t="s">
        <v>74</v>
      </c>
      <c r="AW7" s="71" t="s">
        <v>75</v>
      </c>
      <c r="AX7" s="71" t="s">
        <v>76</v>
      </c>
      <c r="AY7" s="71" t="s">
        <v>77</v>
      </c>
      <c r="AZ7" s="71" t="s">
        <v>78</v>
      </c>
    </row>
    <row r="8" s="131" customFormat="1" ht="24" customHeight="1" spans="1:52">
      <c r="A8" s="140"/>
      <c r="B8" s="140" t="s">
        <v>79</v>
      </c>
      <c r="C8" s="140"/>
      <c r="D8" s="140"/>
      <c r="E8" s="140"/>
      <c r="F8" s="141">
        <f t="shared" ref="F8:F43" si="0">G8+J8+K8+L8+M8</f>
        <v>0</v>
      </c>
      <c r="G8" s="142">
        <f>H8+I8</f>
        <v>0</v>
      </c>
      <c r="H8" s="140"/>
      <c r="I8" s="140"/>
      <c r="J8" s="140"/>
      <c r="K8" s="140"/>
      <c r="L8" s="140"/>
      <c r="M8" s="140"/>
      <c r="N8" s="140"/>
      <c r="O8" s="140" t="s">
        <v>79</v>
      </c>
      <c r="P8" s="140"/>
      <c r="Q8" s="140"/>
      <c r="R8" s="140"/>
      <c r="S8" s="142">
        <f>T8+W8+X8+Y8+Z8</f>
        <v>0</v>
      </c>
      <c r="T8" s="140">
        <f>U8+V8</f>
        <v>0</v>
      </c>
      <c r="U8" s="140"/>
      <c r="V8" s="140"/>
      <c r="W8" s="140"/>
      <c r="X8" s="140"/>
      <c r="Y8" s="140"/>
      <c r="Z8" s="140"/>
      <c r="AA8" s="140"/>
      <c r="AB8" s="140" t="s">
        <v>79</v>
      </c>
      <c r="AC8" s="140"/>
      <c r="AD8" s="140"/>
      <c r="AE8" s="140"/>
      <c r="AF8" s="140">
        <f>AG8+AJ8+AK8+AL8+AM8</f>
        <v>0</v>
      </c>
      <c r="AG8" s="140">
        <f>AH8+AI8</f>
        <v>0</v>
      </c>
      <c r="AH8" s="140"/>
      <c r="AI8" s="140"/>
      <c r="AJ8" s="140"/>
      <c r="AK8" s="140"/>
      <c r="AL8" s="140"/>
      <c r="AM8" s="140"/>
      <c r="AN8" s="140"/>
      <c r="AO8" s="140" t="s">
        <v>79</v>
      </c>
      <c r="AP8" s="140"/>
      <c r="AQ8" s="140"/>
      <c r="AR8" s="140"/>
      <c r="AS8" s="142">
        <f>AT8+AW8+AX8+AY8+AZ8</f>
        <v>0</v>
      </c>
      <c r="AT8" s="140">
        <f>AU8+AV8</f>
        <v>0</v>
      </c>
      <c r="AU8" s="140"/>
      <c r="AV8" s="140"/>
      <c r="AW8" s="140"/>
      <c r="AX8" s="140"/>
      <c r="AY8" s="140"/>
      <c r="AZ8" s="140"/>
    </row>
    <row r="9" s="131" customFormat="1" ht="61.5" customHeight="1" spans="1:216">
      <c r="A9" s="143" t="s">
        <v>80</v>
      </c>
      <c r="B9" s="144" t="s">
        <v>81</v>
      </c>
      <c r="C9" s="142">
        <v>2130101</v>
      </c>
      <c r="D9" s="142"/>
      <c r="E9" s="142"/>
      <c r="F9" s="114">
        <f t="shared" si="0"/>
        <v>193.8</v>
      </c>
      <c r="G9" s="110">
        <f t="shared" ref="G9:G43" si="1">H9+I9</f>
        <v>193.8</v>
      </c>
      <c r="H9" s="110">
        <v>193.8</v>
      </c>
      <c r="I9" s="142"/>
      <c r="J9" s="142"/>
      <c r="K9" s="142"/>
      <c r="L9" s="142"/>
      <c r="M9" s="142"/>
      <c r="N9" s="143"/>
      <c r="O9" s="144" t="s">
        <v>81</v>
      </c>
      <c r="P9" s="142"/>
      <c r="Q9" s="142"/>
      <c r="R9" s="142"/>
      <c r="S9" s="110">
        <f t="shared" ref="S9:S43" si="2">T9+W9+X9+Y9+Z9</f>
        <v>0</v>
      </c>
      <c r="T9" s="140">
        <f t="shared" ref="T9:T43" si="3">U9+V9</f>
        <v>0</v>
      </c>
      <c r="U9" s="110"/>
      <c r="V9" s="142"/>
      <c r="W9" s="142"/>
      <c r="X9" s="142"/>
      <c r="Y9" s="142"/>
      <c r="Z9" s="142"/>
      <c r="AA9" s="143"/>
      <c r="AB9" s="144" t="s">
        <v>81</v>
      </c>
      <c r="AC9" s="142"/>
      <c r="AD9" s="142"/>
      <c r="AE9" s="142"/>
      <c r="AF9" s="140">
        <f t="shared" ref="AF9:AF43" si="4">AG9+AJ9+AK9+AL9+AM9</f>
        <v>213.96</v>
      </c>
      <c r="AG9" s="140">
        <f t="shared" ref="AG9:AG43" si="5">AH9+AI9</f>
        <v>213.96</v>
      </c>
      <c r="AH9" s="110">
        <v>213.96</v>
      </c>
      <c r="AI9" s="142"/>
      <c r="AJ9" s="142"/>
      <c r="AK9" s="142"/>
      <c r="AL9" s="142"/>
      <c r="AM9" s="142"/>
      <c r="AN9" s="143"/>
      <c r="AO9" s="144" t="s">
        <v>81</v>
      </c>
      <c r="AP9" s="142"/>
      <c r="AQ9" s="142"/>
      <c r="AR9" s="142"/>
      <c r="AS9" s="110">
        <f>AT9+AW9+AX9+AY9+AZ9</f>
        <v>407.76</v>
      </c>
      <c r="AT9" s="140">
        <f t="shared" ref="AT9:AT43" si="6">AU9+AV9</f>
        <v>407.76</v>
      </c>
      <c r="AU9" s="110">
        <f>F9+AF9</f>
        <v>407.76</v>
      </c>
      <c r="AV9" s="142"/>
      <c r="AW9" s="142"/>
      <c r="AX9" s="142"/>
      <c r="AY9" s="142"/>
      <c r="AZ9" s="142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161"/>
      <c r="FE9" s="161"/>
      <c r="FF9" s="161"/>
      <c r="FG9" s="161"/>
      <c r="FH9" s="161"/>
      <c r="FI9" s="161"/>
      <c r="FJ9" s="161"/>
      <c r="FK9" s="161"/>
      <c r="FL9" s="161"/>
      <c r="FM9" s="161"/>
      <c r="FN9" s="161"/>
      <c r="FO9" s="161"/>
      <c r="FP9" s="161"/>
      <c r="FQ9" s="161"/>
      <c r="FR9" s="161"/>
      <c r="FS9" s="161"/>
      <c r="FT9" s="161"/>
      <c r="FU9" s="161"/>
      <c r="FV9" s="161"/>
      <c r="FW9" s="161"/>
      <c r="FX9" s="161"/>
      <c r="FY9" s="161"/>
      <c r="FZ9" s="161"/>
      <c r="GA9" s="161"/>
      <c r="GB9" s="161"/>
      <c r="GC9" s="161"/>
      <c r="GD9" s="161"/>
      <c r="GE9" s="161"/>
      <c r="GF9" s="161"/>
      <c r="GG9" s="161"/>
      <c r="GH9" s="161"/>
      <c r="GI9" s="161"/>
      <c r="GJ9" s="161"/>
      <c r="GK9" s="161"/>
      <c r="GL9" s="161"/>
      <c r="GM9" s="161"/>
      <c r="GN9" s="161"/>
      <c r="GO9" s="161"/>
      <c r="GP9" s="161"/>
      <c r="GQ9" s="161"/>
      <c r="GR9" s="161"/>
      <c r="GS9" s="161"/>
      <c r="GT9" s="161"/>
      <c r="GU9" s="161"/>
      <c r="GV9" s="161"/>
      <c r="GW9" s="161"/>
      <c r="GX9" s="161"/>
      <c r="GY9" s="161"/>
      <c r="GZ9" s="161"/>
      <c r="HA9" s="161"/>
      <c r="HB9" s="161"/>
      <c r="HC9" s="161"/>
      <c r="HD9" s="161"/>
      <c r="HE9" s="161"/>
      <c r="HF9" s="161"/>
      <c r="HG9" s="161"/>
      <c r="HH9" s="161"/>
    </row>
    <row r="10" s="132" customFormat="1" ht="61.5" customHeight="1" spans="1:216">
      <c r="A10" s="145"/>
      <c r="B10" s="146" t="s">
        <v>82</v>
      </c>
      <c r="C10" s="141"/>
      <c r="D10" s="141">
        <v>301</v>
      </c>
      <c r="E10" s="141"/>
      <c r="F10" s="114">
        <f t="shared" si="0"/>
        <v>118.43</v>
      </c>
      <c r="G10" s="110">
        <f t="shared" si="1"/>
        <v>118.43</v>
      </c>
      <c r="H10" s="114">
        <v>118.43</v>
      </c>
      <c r="I10" s="141"/>
      <c r="J10" s="141"/>
      <c r="K10" s="141"/>
      <c r="L10" s="141"/>
      <c r="M10" s="141"/>
      <c r="N10" s="145"/>
      <c r="O10" s="146" t="s">
        <v>82</v>
      </c>
      <c r="P10" s="141"/>
      <c r="Q10" s="141"/>
      <c r="R10" s="141"/>
      <c r="S10" s="110">
        <f t="shared" si="2"/>
        <v>0</v>
      </c>
      <c r="T10" s="140">
        <f t="shared" si="3"/>
        <v>0</v>
      </c>
      <c r="U10" s="114"/>
      <c r="V10" s="141"/>
      <c r="W10" s="141"/>
      <c r="X10" s="141"/>
      <c r="Y10" s="141"/>
      <c r="Z10" s="141"/>
      <c r="AA10" s="145"/>
      <c r="AB10" s="146" t="s">
        <v>82</v>
      </c>
      <c r="AC10" s="141"/>
      <c r="AD10" s="141"/>
      <c r="AE10" s="141"/>
      <c r="AF10" s="140">
        <f t="shared" si="4"/>
        <v>213.57</v>
      </c>
      <c r="AG10" s="140">
        <f t="shared" si="5"/>
        <v>213.57</v>
      </c>
      <c r="AH10" s="114">
        <f>AH11+AH12+AH13+AH17+AH19+AH20+AH21+AH22</f>
        <v>213.57</v>
      </c>
      <c r="AI10" s="141"/>
      <c r="AJ10" s="141"/>
      <c r="AK10" s="141"/>
      <c r="AL10" s="141"/>
      <c r="AM10" s="141"/>
      <c r="AN10" s="145"/>
      <c r="AO10" s="146" t="s">
        <v>82</v>
      </c>
      <c r="AP10" s="141"/>
      <c r="AQ10" s="141"/>
      <c r="AR10" s="141"/>
      <c r="AS10" s="110">
        <f t="shared" ref="AS10:AS43" si="7">AT10+AW10+AX10+AY10+AZ10</f>
        <v>332</v>
      </c>
      <c r="AT10" s="140">
        <f t="shared" si="6"/>
        <v>332</v>
      </c>
      <c r="AU10" s="110">
        <f t="shared" ref="AU10:AU43" si="8">F10+AF10</f>
        <v>332</v>
      </c>
      <c r="AV10" s="141"/>
      <c r="AW10" s="141"/>
      <c r="AX10" s="141"/>
      <c r="AY10" s="141"/>
      <c r="AZ10" s="141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162"/>
      <c r="FE10" s="162"/>
      <c r="FF10" s="162"/>
      <c r="FG10" s="162"/>
      <c r="FH10" s="162"/>
      <c r="FI10" s="162"/>
      <c r="FJ10" s="162"/>
      <c r="FK10" s="162"/>
      <c r="FL10" s="162"/>
      <c r="FM10" s="162"/>
      <c r="FN10" s="162"/>
      <c r="FO10" s="162"/>
      <c r="FP10" s="162"/>
      <c r="FQ10" s="162"/>
      <c r="FR10" s="162"/>
      <c r="FS10" s="162"/>
      <c r="FT10" s="162"/>
      <c r="FU10" s="162"/>
      <c r="FV10" s="162"/>
      <c r="FW10" s="162"/>
      <c r="FX10" s="162"/>
      <c r="FY10" s="162"/>
      <c r="FZ10" s="162"/>
      <c r="GA10" s="162"/>
      <c r="GB10" s="162"/>
      <c r="GC10" s="162"/>
      <c r="GD10" s="162"/>
      <c r="GE10" s="162"/>
      <c r="GF10" s="162"/>
      <c r="GG10" s="162"/>
      <c r="GH10" s="162"/>
      <c r="GI10" s="162"/>
      <c r="GJ10" s="162"/>
      <c r="GK10" s="162"/>
      <c r="GL10" s="162"/>
      <c r="GM10" s="162"/>
      <c r="GN10" s="162"/>
      <c r="GO10" s="162"/>
      <c r="GP10" s="162"/>
      <c r="GQ10" s="162"/>
      <c r="GR10" s="162"/>
      <c r="GS10" s="162"/>
      <c r="GT10" s="162"/>
      <c r="GU10" s="162"/>
      <c r="GV10" s="162"/>
      <c r="GW10" s="162"/>
      <c r="GX10" s="162"/>
      <c r="GY10" s="162"/>
      <c r="GZ10" s="162"/>
      <c r="HA10" s="162"/>
      <c r="HB10" s="162"/>
      <c r="HC10" s="162"/>
      <c r="HD10" s="162"/>
      <c r="HE10" s="162"/>
      <c r="HF10" s="162"/>
      <c r="HG10" s="162"/>
      <c r="HH10" s="162"/>
    </row>
    <row r="11" s="132" customFormat="1" ht="61.5" customHeight="1" spans="1:216">
      <c r="A11" s="145"/>
      <c r="B11" s="147" t="s">
        <v>83</v>
      </c>
      <c r="C11" s="141"/>
      <c r="D11" s="141">
        <v>30101</v>
      </c>
      <c r="E11" s="141"/>
      <c r="F11" s="114">
        <f t="shared" si="0"/>
        <v>118.43</v>
      </c>
      <c r="G11" s="110">
        <f t="shared" si="1"/>
        <v>118.43</v>
      </c>
      <c r="H11" s="114">
        <v>118.43</v>
      </c>
      <c r="I11" s="141"/>
      <c r="J11" s="141"/>
      <c r="K11" s="141"/>
      <c r="L11" s="141"/>
      <c r="M11" s="141"/>
      <c r="N11" s="145"/>
      <c r="O11" s="147" t="s">
        <v>83</v>
      </c>
      <c r="P11" s="141"/>
      <c r="Q11" s="141"/>
      <c r="R11" s="141"/>
      <c r="S11" s="110">
        <f t="shared" si="2"/>
        <v>0</v>
      </c>
      <c r="T11" s="140">
        <f t="shared" si="3"/>
        <v>0</v>
      </c>
      <c r="U11" s="114"/>
      <c r="V11" s="141"/>
      <c r="W11" s="141"/>
      <c r="X11" s="141"/>
      <c r="Y11" s="141"/>
      <c r="Z11" s="141"/>
      <c r="AA11" s="145"/>
      <c r="AB11" s="147" t="s">
        <v>83</v>
      </c>
      <c r="AC11" s="141"/>
      <c r="AD11" s="141"/>
      <c r="AE11" s="141"/>
      <c r="AF11" s="140">
        <f t="shared" si="4"/>
        <v>168.94</v>
      </c>
      <c r="AG11" s="140">
        <f t="shared" si="5"/>
        <v>168.94</v>
      </c>
      <c r="AH11" s="114">
        <v>168.94</v>
      </c>
      <c r="AI11" s="141"/>
      <c r="AJ11" s="141"/>
      <c r="AK11" s="141"/>
      <c r="AL11" s="141"/>
      <c r="AM11" s="141"/>
      <c r="AN11" s="145"/>
      <c r="AO11" s="147" t="s">
        <v>83</v>
      </c>
      <c r="AP11" s="141"/>
      <c r="AQ11" s="141"/>
      <c r="AR11" s="141"/>
      <c r="AS11" s="110">
        <f t="shared" si="7"/>
        <v>287.37</v>
      </c>
      <c r="AT11" s="140">
        <f t="shared" si="6"/>
        <v>287.37</v>
      </c>
      <c r="AU11" s="110">
        <f t="shared" si="8"/>
        <v>287.37</v>
      </c>
      <c r="AV11" s="141"/>
      <c r="AW11" s="141"/>
      <c r="AX11" s="141"/>
      <c r="AY11" s="141"/>
      <c r="AZ11" s="141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2"/>
      <c r="GQ11" s="162"/>
      <c r="GR11" s="162"/>
      <c r="GS11" s="162"/>
      <c r="GT11" s="162"/>
      <c r="GU11" s="162"/>
      <c r="GV11" s="162"/>
      <c r="GW11" s="162"/>
      <c r="GX11" s="162"/>
      <c r="GY11" s="162"/>
      <c r="GZ11" s="162"/>
      <c r="HA11" s="162"/>
      <c r="HB11" s="162"/>
      <c r="HC11" s="162"/>
      <c r="HD11" s="162"/>
      <c r="HE11" s="162"/>
      <c r="HF11" s="162"/>
      <c r="HG11" s="162"/>
      <c r="HH11" s="162"/>
    </row>
    <row r="12" s="132" customFormat="1" ht="61.5" customHeight="1" spans="1:216">
      <c r="A12" s="145"/>
      <c r="B12" s="147" t="s">
        <v>84</v>
      </c>
      <c r="C12" s="141"/>
      <c r="D12" s="141"/>
      <c r="E12" s="141"/>
      <c r="F12" s="114">
        <f t="shared" si="0"/>
        <v>0</v>
      </c>
      <c r="G12" s="110">
        <f t="shared" si="1"/>
        <v>0</v>
      </c>
      <c r="H12" s="114"/>
      <c r="I12" s="141"/>
      <c r="J12" s="141"/>
      <c r="K12" s="141"/>
      <c r="L12" s="141"/>
      <c r="M12" s="141"/>
      <c r="N12" s="145"/>
      <c r="O12" s="147" t="s">
        <v>84</v>
      </c>
      <c r="P12" s="141"/>
      <c r="Q12" s="141"/>
      <c r="R12" s="141"/>
      <c r="S12" s="110">
        <f t="shared" si="2"/>
        <v>0</v>
      </c>
      <c r="T12" s="140">
        <f t="shared" si="3"/>
        <v>0</v>
      </c>
      <c r="U12" s="114"/>
      <c r="V12" s="141"/>
      <c r="W12" s="141"/>
      <c r="X12" s="141"/>
      <c r="Y12" s="141"/>
      <c r="Z12" s="141"/>
      <c r="AA12" s="145"/>
      <c r="AB12" s="147" t="s">
        <v>84</v>
      </c>
      <c r="AC12" s="141"/>
      <c r="AD12" s="141"/>
      <c r="AE12" s="141"/>
      <c r="AF12" s="140">
        <f t="shared" si="4"/>
        <v>2.5</v>
      </c>
      <c r="AG12" s="140">
        <f t="shared" si="5"/>
        <v>2.5</v>
      </c>
      <c r="AH12" s="114">
        <v>2.5</v>
      </c>
      <c r="AI12" s="141"/>
      <c r="AJ12" s="141"/>
      <c r="AK12" s="141"/>
      <c r="AL12" s="141"/>
      <c r="AM12" s="141"/>
      <c r="AN12" s="145"/>
      <c r="AO12" s="147" t="s">
        <v>84</v>
      </c>
      <c r="AP12" s="141"/>
      <c r="AQ12" s="141"/>
      <c r="AR12" s="141"/>
      <c r="AS12" s="110">
        <f t="shared" si="7"/>
        <v>2.5</v>
      </c>
      <c r="AT12" s="140">
        <f t="shared" si="6"/>
        <v>2.5</v>
      </c>
      <c r="AU12" s="110">
        <f t="shared" si="8"/>
        <v>2.5</v>
      </c>
      <c r="AV12" s="141"/>
      <c r="AW12" s="141"/>
      <c r="AX12" s="141"/>
      <c r="AY12" s="141"/>
      <c r="AZ12" s="141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2"/>
      <c r="GQ12" s="162"/>
      <c r="GR12" s="162"/>
      <c r="GS12" s="162"/>
      <c r="GT12" s="162"/>
      <c r="GU12" s="162"/>
      <c r="GV12" s="162"/>
      <c r="GW12" s="162"/>
      <c r="GX12" s="162"/>
      <c r="GY12" s="162"/>
      <c r="GZ12" s="162"/>
      <c r="HA12" s="162"/>
      <c r="HB12" s="162"/>
      <c r="HC12" s="162"/>
      <c r="HD12" s="162"/>
      <c r="HE12" s="162"/>
      <c r="HF12" s="162"/>
      <c r="HG12" s="162"/>
      <c r="HH12" s="162"/>
    </row>
    <row r="13" s="132" customFormat="1" ht="61.5" customHeight="1" spans="1:216">
      <c r="A13" s="145"/>
      <c r="B13" s="147" t="s">
        <v>85</v>
      </c>
      <c r="C13" s="141"/>
      <c r="D13" s="141">
        <v>30103</v>
      </c>
      <c r="E13" s="141"/>
      <c r="F13" s="114">
        <f t="shared" si="0"/>
        <v>0</v>
      </c>
      <c r="G13" s="110">
        <f t="shared" si="1"/>
        <v>0</v>
      </c>
      <c r="H13" s="114"/>
      <c r="I13" s="141"/>
      <c r="J13" s="141"/>
      <c r="K13" s="141"/>
      <c r="L13" s="141"/>
      <c r="M13" s="141"/>
      <c r="N13" s="145"/>
      <c r="O13" s="147" t="s">
        <v>85</v>
      </c>
      <c r="P13" s="141"/>
      <c r="Q13" s="141"/>
      <c r="R13" s="141"/>
      <c r="S13" s="110">
        <f t="shared" si="2"/>
        <v>0</v>
      </c>
      <c r="T13" s="140">
        <f t="shared" si="3"/>
        <v>0</v>
      </c>
      <c r="U13" s="114"/>
      <c r="V13" s="141"/>
      <c r="W13" s="141"/>
      <c r="X13" s="141"/>
      <c r="Y13" s="141"/>
      <c r="Z13" s="141"/>
      <c r="AA13" s="145"/>
      <c r="AB13" s="147" t="s">
        <v>85</v>
      </c>
      <c r="AC13" s="141"/>
      <c r="AD13" s="141"/>
      <c r="AE13" s="141"/>
      <c r="AF13" s="140">
        <f t="shared" si="4"/>
        <v>8.07</v>
      </c>
      <c r="AG13" s="140">
        <f t="shared" si="5"/>
        <v>8.07</v>
      </c>
      <c r="AH13" s="114">
        <v>8.07</v>
      </c>
      <c r="AI13" s="141"/>
      <c r="AJ13" s="141"/>
      <c r="AK13" s="141"/>
      <c r="AL13" s="141"/>
      <c r="AM13" s="141"/>
      <c r="AN13" s="145"/>
      <c r="AO13" s="147" t="s">
        <v>85</v>
      </c>
      <c r="AP13" s="141"/>
      <c r="AQ13" s="141"/>
      <c r="AR13" s="141"/>
      <c r="AS13" s="110">
        <f t="shared" si="7"/>
        <v>8.07</v>
      </c>
      <c r="AT13" s="140">
        <f t="shared" si="6"/>
        <v>8.07</v>
      </c>
      <c r="AU13" s="110">
        <f t="shared" si="8"/>
        <v>8.07</v>
      </c>
      <c r="AV13" s="141"/>
      <c r="AW13" s="141"/>
      <c r="AX13" s="141"/>
      <c r="AY13" s="141"/>
      <c r="AZ13" s="141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162"/>
      <c r="FE13" s="162"/>
      <c r="FF13" s="162"/>
      <c r="FG13" s="162"/>
      <c r="FH13" s="162"/>
      <c r="FI13" s="162"/>
      <c r="FJ13" s="162"/>
      <c r="FK13" s="162"/>
      <c r="FL13" s="162"/>
      <c r="FM13" s="162"/>
      <c r="FN13" s="162"/>
      <c r="FO13" s="162"/>
      <c r="FP13" s="162"/>
      <c r="FQ13" s="162"/>
      <c r="FR13" s="162"/>
      <c r="FS13" s="162"/>
      <c r="FT13" s="162"/>
      <c r="FU13" s="162"/>
      <c r="FV13" s="162"/>
      <c r="FW13" s="162"/>
      <c r="FX13" s="162"/>
      <c r="FY13" s="162"/>
      <c r="FZ13" s="162"/>
      <c r="GA13" s="162"/>
      <c r="GB13" s="162"/>
      <c r="GC13" s="162"/>
      <c r="GD13" s="162"/>
      <c r="GE13" s="162"/>
      <c r="GF13" s="162"/>
      <c r="GG13" s="162"/>
      <c r="GH13" s="162"/>
      <c r="GI13" s="162"/>
      <c r="GJ13" s="162"/>
      <c r="GK13" s="162"/>
      <c r="GL13" s="162"/>
      <c r="GM13" s="162"/>
      <c r="GN13" s="162"/>
      <c r="GO13" s="162"/>
      <c r="GP13" s="162"/>
      <c r="GQ13" s="162"/>
      <c r="GR13" s="162"/>
      <c r="GS13" s="162"/>
      <c r="GT13" s="162"/>
      <c r="GU13" s="162"/>
      <c r="GV13" s="162"/>
      <c r="GW13" s="162"/>
      <c r="GX13" s="162"/>
      <c r="GY13" s="162"/>
      <c r="GZ13" s="162"/>
      <c r="HA13" s="162"/>
      <c r="HB13" s="162"/>
      <c r="HC13" s="162"/>
      <c r="HD13" s="162"/>
      <c r="HE13" s="162"/>
      <c r="HF13" s="162"/>
      <c r="HG13" s="162"/>
      <c r="HH13" s="162"/>
    </row>
    <row r="14" s="132" customFormat="1" ht="61.5" customHeight="1" spans="1:216">
      <c r="A14" s="145"/>
      <c r="B14" s="147" t="s">
        <v>86</v>
      </c>
      <c r="C14" s="141"/>
      <c r="D14" s="141"/>
      <c r="E14" s="141"/>
      <c r="F14" s="114">
        <f t="shared" si="0"/>
        <v>0</v>
      </c>
      <c r="G14" s="110">
        <f t="shared" si="1"/>
        <v>0</v>
      </c>
      <c r="H14" s="114"/>
      <c r="I14" s="141"/>
      <c r="J14" s="141"/>
      <c r="K14" s="141"/>
      <c r="L14" s="141"/>
      <c r="M14" s="141"/>
      <c r="N14" s="145"/>
      <c r="O14" s="147" t="s">
        <v>86</v>
      </c>
      <c r="P14" s="141"/>
      <c r="Q14" s="141"/>
      <c r="R14" s="141"/>
      <c r="S14" s="110">
        <f t="shared" si="2"/>
        <v>0</v>
      </c>
      <c r="T14" s="140">
        <f t="shared" si="3"/>
        <v>0</v>
      </c>
      <c r="U14" s="114"/>
      <c r="V14" s="141"/>
      <c r="W14" s="141"/>
      <c r="X14" s="141"/>
      <c r="Y14" s="141"/>
      <c r="Z14" s="141"/>
      <c r="AA14" s="145"/>
      <c r="AB14" s="147" t="s">
        <v>86</v>
      </c>
      <c r="AC14" s="141"/>
      <c r="AD14" s="141"/>
      <c r="AE14" s="141"/>
      <c r="AF14" s="140">
        <f t="shared" si="4"/>
        <v>0</v>
      </c>
      <c r="AG14" s="140">
        <f t="shared" si="5"/>
        <v>0</v>
      </c>
      <c r="AH14" s="114"/>
      <c r="AI14" s="141"/>
      <c r="AJ14" s="141"/>
      <c r="AK14" s="141"/>
      <c r="AL14" s="141"/>
      <c r="AM14" s="141"/>
      <c r="AN14" s="145"/>
      <c r="AO14" s="147" t="s">
        <v>86</v>
      </c>
      <c r="AP14" s="141"/>
      <c r="AQ14" s="141"/>
      <c r="AR14" s="141"/>
      <c r="AS14" s="110">
        <f t="shared" si="7"/>
        <v>0</v>
      </c>
      <c r="AT14" s="140">
        <f t="shared" si="6"/>
        <v>0</v>
      </c>
      <c r="AU14" s="110">
        <f t="shared" si="8"/>
        <v>0</v>
      </c>
      <c r="AV14" s="141"/>
      <c r="AW14" s="141"/>
      <c r="AX14" s="141"/>
      <c r="AY14" s="141"/>
      <c r="AZ14" s="141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162"/>
      <c r="FE14" s="162"/>
      <c r="FF14" s="162"/>
      <c r="FG14" s="162"/>
      <c r="FH14" s="162"/>
      <c r="FI14" s="162"/>
      <c r="FJ14" s="162"/>
      <c r="FK14" s="162"/>
      <c r="FL14" s="162"/>
      <c r="FM14" s="162"/>
      <c r="FN14" s="162"/>
      <c r="FO14" s="162"/>
      <c r="FP14" s="162"/>
      <c r="FQ14" s="162"/>
      <c r="FR14" s="162"/>
      <c r="FS14" s="162"/>
      <c r="FT14" s="162"/>
      <c r="FU14" s="162"/>
      <c r="FV14" s="162"/>
      <c r="FW14" s="162"/>
      <c r="FX14" s="162"/>
      <c r="FY14" s="162"/>
      <c r="FZ14" s="162"/>
      <c r="GA14" s="162"/>
      <c r="GB14" s="162"/>
      <c r="GC14" s="162"/>
      <c r="GD14" s="162"/>
      <c r="GE14" s="162"/>
      <c r="GF14" s="162"/>
      <c r="GG14" s="162"/>
      <c r="GH14" s="162"/>
      <c r="GI14" s="162"/>
      <c r="GJ14" s="162"/>
      <c r="GK14" s="162"/>
      <c r="GL14" s="162"/>
      <c r="GM14" s="162"/>
      <c r="GN14" s="162"/>
      <c r="GO14" s="162"/>
      <c r="GP14" s="162"/>
      <c r="GQ14" s="162"/>
      <c r="GR14" s="162"/>
      <c r="GS14" s="162"/>
      <c r="GT14" s="162"/>
      <c r="GU14" s="162"/>
      <c r="GV14" s="162"/>
      <c r="GW14" s="162"/>
      <c r="GX14" s="162"/>
      <c r="GY14" s="162"/>
      <c r="GZ14" s="162"/>
      <c r="HA14" s="162"/>
      <c r="HB14" s="162"/>
      <c r="HC14" s="162"/>
      <c r="HD14" s="162"/>
      <c r="HE14" s="162"/>
      <c r="HF14" s="162"/>
      <c r="HG14" s="162"/>
      <c r="HH14" s="162"/>
    </row>
    <row r="15" s="132" customFormat="1" ht="61.5" customHeight="1" spans="1:216">
      <c r="A15" s="145"/>
      <c r="B15" s="147" t="s">
        <v>87</v>
      </c>
      <c r="C15" s="141"/>
      <c r="D15" s="141"/>
      <c r="E15" s="141"/>
      <c r="F15" s="114">
        <f t="shared" si="0"/>
        <v>0</v>
      </c>
      <c r="G15" s="110">
        <f t="shared" si="1"/>
        <v>0</v>
      </c>
      <c r="H15" s="114"/>
      <c r="I15" s="141"/>
      <c r="J15" s="141"/>
      <c r="K15" s="141"/>
      <c r="L15" s="141"/>
      <c r="M15" s="141"/>
      <c r="N15" s="145"/>
      <c r="O15" s="147" t="s">
        <v>87</v>
      </c>
      <c r="P15" s="141"/>
      <c r="Q15" s="141"/>
      <c r="R15" s="141"/>
      <c r="S15" s="110">
        <f t="shared" si="2"/>
        <v>0</v>
      </c>
      <c r="T15" s="140">
        <f t="shared" si="3"/>
        <v>0</v>
      </c>
      <c r="U15" s="114"/>
      <c r="V15" s="141"/>
      <c r="W15" s="141"/>
      <c r="X15" s="141"/>
      <c r="Y15" s="141"/>
      <c r="Z15" s="141"/>
      <c r="AA15" s="145"/>
      <c r="AB15" s="147" t="s">
        <v>87</v>
      </c>
      <c r="AC15" s="141"/>
      <c r="AD15" s="141"/>
      <c r="AE15" s="141"/>
      <c r="AF15" s="140">
        <f t="shared" si="4"/>
        <v>0</v>
      </c>
      <c r="AG15" s="140">
        <f t="shared" si="5"/>
        <v>0</v>
      </c>
      <c r="AH15" s="114"/>
      <c r="AI15" s="141"/>
      <c r="AJ15" s="141"/>
      <c r="AK15" s="141"/>
      <c r="AL15" s="141"/>
      <c r="AM15" s="141"/>
      <c r="AN15" s="145"/>
      <c r="AO15" s="147" t="s">
        <v>87</v>
      </c>
      <c r="AP15" s="141"/>
      <c r="AQ15" s="141"/>
      <c r="AR15" s="141"/>
      <c r="AS15" s="110">
        <f t="shared" si="7"/>
        <v>0</v>
      </c>
      <c r="AT15" s="140">
        <f t="shared" si="6"/>
        <v>0</v>
      </c>
      <c r="AU15" s="110">
        <f t="shared" si="8"/>
        <v>0</v>
      </c>
      <c r="AV15" s="141"/>
      <c r="AW15" s="141"/>
      <c r="AX15" s="141"/>
      <c r="AY15" s="141"/>
      <c r="AZ15" s="141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162"/>
      <c r="FE15" s="162"/>
      <c r="FF15" s="162"/>
      <c r="FG15" s="162"/>
      <c r="FH15" s="162"/>
      <c r="FI15" s="162"/>
      <c r="FJ15" s="162"/>
      <c r="FK15" s="162"/>
      <c r="FL15" s="162"/>
      <c r="FM15" s="162"/>
      <c r="FN15" s="162"/>
      <c r="FO15" s="162"/>
      <c r="FP15" s="162"/>
      <c r="FQ15" s="162"/>
      <c r="FR15" s="162"/>
      <c r="FS15" s="162"/>
      <c r="FT15" s="162"/>
      <c r="FU15" s="162"/>
      <c r="FV15" s="162"/>
      <c r="FW15" s="162"/>
      <c r="FX15" s="162"/>
      <c r="FY15" s="162"/>
      <c r="FZ15" s="162"/>
      <c r="GA15" s="162"/>
      <c r="GB15" s="162"/>
      <c r="GC15" s="162"/>
      <c r="GD15" s="162"/>
      <c r="GE15" s="162"/>
      <c r="GF15" s="162"/>
      <c r="GG15" s="162"/>
      <c r="GH15" s="162"/>
      <c r="GI15" s="162"/>
      <c r="GJ15" s="162"/>
      <c r="GK15" s="162"/>
      <c r="GL15" s="162"/>
      <c r="GM15" s="162"/>
      <c r="GN15" s="162"/>
      <c r="GO15" s="162"/>
      <c r="GP15" s="162"/>
      <c r="GQ15" s="162"/>
      <c r="GR15" s="162"/>
      <c r="GS15" s="162"/>
      <c r="GT15" s="162"/>
      <c r="GU15" s="162"/>
      <c r="GV15" s="162"/>
      <c r="GW15" s="162"/>
      <c r="GX15" s="162"/>
      <c r="GY15" s="162"/>
      <c r="GZ15" s="162"/>
      <c r="HA15" s="162"/>
      <c r="HB15" s="162"/>
      <c r="HC15" s="162"/>
      <c r="HD15" s="162"/>
      <c r="HE15" s="162"/>
      <c r="HF15" s="162"/>
      <c r="HG15" s="162"/>
      <c r="HH15" s="162"/>
    </row>
    <row r="16" s="132" customFormat="1" ht="61.5" customHeight="1" spans="1:52">
      <c r="A16" s="145"/>
      <c r="B16" s="147" t="s">
        <v>88</v>
      </c>
      <c r="C16" s="141"/>
      <c r="D16" s="141"/>
      <c r="E16" s="141"/>
      <c r="F16" s="114">
        <f t="shared" si="0"/>
        <v>0</v>
      </c>
      <c r="G16" s="110">
        <f t="shared" si="1"/>
        <v>0</v>
      </c>
      <c r="H16" s="114"/>
      <c r="I16" s="149"/>
      <c r="J16" s="149"/>
      <c r="K16" s="141"/>
      <c r="L16" s="141"/>
      <c r="M16" s="141"/>
      <c r="N16" s="145"/>
      <c r="O16" s="147" t="s">
        <v>88</v>
      </c>
      <c r="P16" s="141"/>
      <c r="Q16" s="141"/>
      <c r="R16" s="141"/>
      <c r="S16" s="110">
        <f t="shared" si="2"/>
        <v>0</v>
      </c>
      <c r="T16" s="140">
        <f t="shared" si="3"/>
        <v>0</v>
      </c>
      <c r="U16" s="114"/>
      <c r="V16" s="149"/>
      <c r="W16" s="149"/>
      <c r="X16" s="141"/>
      <c r="Y16" s="141"/>
      <c r="Z16" s="141"/>
      <c r="AA16" s="145"/>
      <c r="AB16" s="147" t="s">
        <v>88</v>
      </c>
      <c r="AC16" s="141"/>
      <c r="AD16" s="141"/>
      <c r="AE16" s="141"/>
      <c r="AF16" s="140">
        <f t="shared" si="4"/>
        <v>0</v>
      </c>
      <c r="AG16" s="140">
        <f t="shared" si="5"/>
        <v>0</v>
      </c>
      <c r="AH16" s="114"/>
      <c r="AI16" s="149"/>
      <c r="AJ16" s="149"/>
      <c r="AK16" s="141"/>
      <c r="AL16" s="141"/>
      <c r="AM16" s="141"/>
      <c r="AN16" s="145"/>
      <c r="AO16" s="147" t="s">
        <v>88</v>
      </c>
      <c r="AP16" s="141"/>
      <c r="AQ16" s="141"/>
      <c r="AR16" s="141"/>
      <c r="AS16" s="110">
        <f t="shared" si="7"/>
        <v>0</v>
      </c>
      <c r="AT16" s="140">
        <f t="shared" si="6"/>
        <v>0</v>
      </c>
      <c r="AU16" s="110">
        <f t="shared" si="8"/>
        <v>0</v>
      </c>
      <c r="AV16" s="149"/>
      <c r="AW16" s="149"/>
      <c r="AX16" s="141"/>
      <c r="AY16" s="141"/>
      <c r="AZ16" s="141"/>
    </row>
    <row r="17" s="132" customFormat="1" ht="61.5" customHeight="1" spans="1:52">
      <c r="A17" s="145"/>
      <c r="B17" s="148" t="s">
        <v>89</v>
      </c>
      <c r="C17" s="141"/>
      <c r="D17" s="141">
        <v>30108</v>
      </c>
      <c r="E17" s="141"/>
      <c r="F17" s="114">
        <f t="shared" si="0"/>
        <v>13.79</v>
      </c>
      <c r="G17" s="110">
        <f t="shared" si="1"/>
        <v>13.79</v>
      </c>
      <c r="H17" s="114">
        <v>13.79</v>
      </c>
      <c r="I17" s="141"/>
      <c r="J17" s="141"/>
      <c r="K17" s="141"/>
      <c r="L17" s="141"/>
      <c r="M17" s="141"/>
      <c r="N17" s="145"/>
      <c r="O17" s="148" t="s">
        <v>89</v>
      </c>
      <c r="P17" s="141"/>
      <c r="Q17" s="141"/>
      <c r="R17" s="141"/>
      <c r="S17" s="110">
        <f t="shared" si="2"/>
        <v>0</v>
      </c>
      <c r="T17" s="140">
        <f t="shared" si="3"/>
        <v>0</v>
      </c>
      <c r="U17" s="114"/>
      <c r="V17" s="141"/>
      <c r="W17" s="141"/>
      <c r="X17" s="141"/>
      <c r="Y17" s="141"/>
      <c r="Z17" s="141"/>
      <c r="AA17" s="145"/>
      <c r="AB17" s="148" t="s">
        <v>89</v>
      </c>
      <c r="AC17" s="141"/>
      <c r="AD17" s="141"/>
      <c r="AE17" s="141"/>
      <c r="AF17" s="140">
        <f t="shared" si="4"/>
        <v>9.3</v>
      </c>
      <c r="AG17" s="140">
        <f t="shared" si="5"/>
        <v>9.3</v>
      </c>
      <c r="AH17" s="114">
        <v>9.3</v>
      </c>
      <c r="AI17" s="141"/>
      <c r="AJ17" s="141"/>
      <c r="AK17" s="141"/>
      <c r="AL17" s="141"/>
      <c r="AM17" s="141"/>
      <c r="AN17" s="145"/>
      <c r="AO17" s="148" t="s">
        <v>89</v>
      </c>
      <c r="AP17" s="141"/>
      <c r="AQ17" s="141"/>
      <c r="AR17" s="141"/>
      <c r="AS17" s="110">
        <f t="shared" si="7"/>
        <v>23.09</v>
      </c>
      <c r="AT17" s="140">
        <f t="shared" si="6"/>
        <v>23.09</v>
      </c>
      <c r="AU17" s="110">
        <f t="shared" si="8"/>
        <v>23.09</v>
      </c>
      <c r="AV17" s="141"/>
      <c r="AW17" s="141"/>
      <c r="AX17" s="141"/>
      <c r="AY17" s="141"/>
      <c r="AZ17" s="141"/>
    </row>
    <row r="18" s="132" customFormat="1" ht="61.5" customHeight="1" spans="1:216">
      <c r="A18" s="145"/>
      <c r="B18" s="148" t="s">
        <v>90</v>
      </c>
      <c r="C18" s="141"/>
      <c r="D18" s="141"/>
      <c r="E18" s="141"/>
      <c r="F18" s="114">
        <f t="shared" si="0"/>
        <v>0</v>
      </c>
      <c r="G18" s="110">
        <f t="shared" si="1"/>
        <v>0</v>
      </c>
      <c r="H18" s="114"/>
      <c r="I18" s="141"/>
      <c r="J18" s="141"/>
      <c r="K18" s="141"/>
      <c r="L18" s="141"/>
      <c r="M18" s="141"/>
      <c r="N18" s="145"/>
      <c r="O18" s="148" t="s">
        <v>90</v>
      </c>
      <c r="P18" s="141"/>
      <c r="Q18" s="141"/>
      <c r="R18" s="141"/>
      <c r="S18" s="110">
        <f t="shared" si="2"/>
        <v>0</v>
      </c>
      <c r="T18" s="140">
        <f t="shared" si="3"/>
        <v>0</v>
      </c>
      <c r="U18" s="114"/>
      <c r="V18" s="141"/>
      <c r="W18" s="141"/>
      <c r="X18" s="141"/>
      <c r="Y18" s="141"/>
      <c r="Z18" s="141"/>
      <c r="AA18" s="145"/>
      <c r="AB18" s="148" t="s">
        <v>90</v>
      </c>
      <c r="AC18" s="141"/>
      <c r="AD18" s="141"/>
      <c r="AE18" s="141"/>
      <c r="AF18" s="140">
        <f t="shared" si="4"/>
        <v>0</v>
      </c>
      <c r="AG18" s="140">
        <f t="shared" si="5"/>
        <v>0</v>
      </c>
      <c r="AH18" s="114"/>
      <c r="AI18" s="141"/>
      <c r="AJ18" s="141"/>
      <c r="AK18" s="141"/>
      <c r="AL18" s="141"/>
      <c r="AM18" s="141"/>
      <c r="AN18" s="145"/>
      <c r="AO18" s="148" t="s">
        <v>90</v>
      </c>
      <c r="AP18" s="141"/>
      <c r="AQ18" s="141"/>
      <c r="AR18" s="141"/>
      <c r="AS18" s="110">
        <f t="shared" si="7"/>
        <v>0</v>
      </c>
      <c r="AT18" s="140">
        <f t="shared" si="6"/>
        <v>0</v>
      </c>
      <c r="AU18" s="110">
        <f t="shared" si="8"/>
        <v>0</v>
      </c>
      <c r="AV18" s="141"/>
      <c r="AW18" s="141"/>
      <c r="AX18" s="141"/>
      <c r="AY18" s="141"/>
      <c r="AZ18" s="141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162"/>
      <c r="FE18" s="162"/>
      <c r="FF18" s="162"/>
      <c r="FG18" s="162"/>
      <c r="FH18" s="162"/>
      <c r="FI18" s="162"/>
      <c r="FJ18" s="162"/>
      <c r="FK18" s="162"/>
      <c r="FL18" s="162"/>
      <c r="FM18" s="162"/>
      <c r="FN18" s="162"/>
      <c r="FO18" s="162"/>
      <c r="FP18" s="162"/>
      <c r="FQ18" s="162"/>
      <c r="FR18" s="162"/>
      <c r="FS18" s="162"/>
      <c r="FT18" s="162"/>
      <c r="FU18" s="162"/>
      <c r="FV18" s="162"/>
      <c r="FW18" s="162"/>
      <c r="FX18" s="162"/>
      <c r="FY18" s="162"/>
      <c r="FZ18" s="162"/>
      <c r="GA18" s="162"/>
      <c r="GB18" s="162"/>
      <c r="GC18" s="162"/>
      <c r="GD18" s="162"/>
      <c r="GE18" s="162"/>
      <c r="GF18" s="162"/>
      <c r="GG18" s="162"/>
      <c r="GH18" s="162"/>
      <c r="GI18" s="162"/>
      <c r="GJ18" s="162"/>
      <c r="GK18" s="162"/>
      <c r="GL18" s="162"/>
      <c r="GM18" s="162"/>
      <c r="GN18" s="162"/>
      <c r="GO18" s="162"/>
      <c r="GP18" s="162"/>
      <c r="GQ18" s="162"/>
      <c r="GR18" s="162"/>
      <c r="GS18" s="162"/>
      <c r="GT18" s="162"/>
      <c r="GU18" s="162"/>
      <c r="GV18" s="162"/>
      <c r="GW18" s="162"/>
      <c r="GX18" s="162"/>
      <c r="GY18" s="162"/>
      <c r="GZ18" s="162"/>
      <c r="HA18" s="162"/>
      <c r="HB18" s="162"/>
      <c r="HC18" s="162"/>
      <c r="HD18" s="162"/>
      <c r="HE18" s="162"/>
      <c r="HF18" s="162"/>
      <c r="HG18" s="162"/>
      <c r="HH18" s="162"/>
    </row>
    <row r="19" s="132" customFormat="1" ht="61.5" customHeight="1" spans="1:216">
      <c r="A19" s="145"/>
      <c r="B19" s="148" t="s">
        <v>91</v>
      </c>
      <c r="C19" s="114"/>
      <c r="D19" s="141">
        <v>30110</v>
      </c>
      <c r="E19" s="141"/>
      <c r="F19" s="114">
        <f t="shared" si="0"/>
        <v>12.45</v>
      </c>
      <c r="G19" s="110">
        <f t="shared" si="1"/>
        <v>12.45</v>
      </c>
      <c r="H19" s="114">
        <v>12.45</v>
      </c>
      <c r="I19" s="141"/>
      <c r="J19" s="141"/>
      <c r="K19" s="141"/>
      <c r="L19" s="141"/>
      <c r="M19" s="141"/>
      <c r="N19" s="145"/>
      <c r="O19" s="148" t="s">
        <v>91</v>
      </c>
      <c r="P19" s="114"/>
      <c r="Q19" s="141"/>
      <c r="R19" s="141"/>
      <c r="S19" s="110">
        <f t="shared" si="2"/>
        <v>0</v>
      </c>
      <c r="T19" s="140">
        <f t="shared" si="3"/>
        <v>0</v>
      </c>
      <c r="U19" s="114"/>
      <c r="V19" s="141"/>
      <c r="W19" s="141"/>
      <c r="X19" s="141"/>
      <c r="Y19" s="141"/>
      <c r="Z19" s="141"/>
      <c r="AA19" s="145"/>
      <c r="AB19" s="148" t="s">
        <v>91</v>
      </c>
      <c r="AC19" s="114"/>
      <c r="AD19" s="141"/>
      <c r="AE19" s="141"/>
      <c r="AF19" s="140">
        <f t="shared" si="4"/>
        <v>8.47</v>
      </c>
      <c r="AG19" s="140">
        <f t="shared" si="5"/>
        <v>8.47</v>
      </c>
      <c r="AH19" s="114">
        <v>8.47</v>
      </c>
      <c r="AI19" s="141"/>
      <c r="AJ19" s="141"/>
      <c r="AK19" s="141"/>
      <c r="AL19" s="141"/>
      <c r="AM19" s="141"/>
      <c r="AN19" s="145"/>
      <c r="AO19" s="148" t="s">
        <v>91</v>
      </c>
      <c r="AP19" s="114"/>
      <c r="AQ19" s="141"/>
      <c r="AR19" s="141"/>
      <c r="AS19" s="110">
        <f t="shared" si="7"/>
        <v>20.92</v>
      </c>
      <c r="AT19" s="140">
        <f t="shared" si="6"/>
        <v>20.92</v>
      </c>
      <c r="AU19" s="110">
        <f t="shared" si="8"/>
        <v>20.92</v>
      </c>
      <c r="AV19" s="141"/>
      <c r="AW19" s="141"/>
      <c r="AX19" s="141"/>
      <c r="AY19" s="141"/>
      <c r="AZ19" s="141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162"/>
      <c r="FE19" s="162"/>
      <c r="FF19" s="162"/>
      <c r="FG19" s="162"/>
      <c r="FH19" s="162"/>
      <c r="FI19" s="162"/>
      <c r="FJ19" s="162"/>
      <c r="FK19" s="162"/>
      <c r="FL19" s="162"/>
      <c r="FM19" s="162"/>
      <c r="FN19" s="162"/>
      <c r="FO19" s="162"/>
      <c r="FP19" s="162"/>
      <c r="FQ19" s="162"/>
      <c r="FR19" s="162"/>
      <c r="FS19" s="162"/>
      <c r="FT19" s="162"/>
      <c r="FU19" s="162"/>
      <c r="FV19" s="162"/>
      <c r="FW19" s="162"/>
      <c r="FX19" s="162"/>
      <c r="FY19" s="162"/>
      <c r="FZ19" s="162"/>
      <c r="GA19" s="162"/>
      <c r="GB19" s="162"/>
      <c r="GC19" s="162"/>
      <c r="GD19" s="162"/>
      <c r="GE19" s="162"/>
      <c r="GF19" s="162"/>
      <c r="GG19" s="162"/>
      <c r="GH19" s="162"/>
      <c r="GI19" s="162"/>
      <c r="GJ19" s="162"/>
      <c r="GK19" s="162"/>
      <c r="GL19" s="162"/>
      <c r="GM19" s="162"/>
      <c r="GN19" s="162"/>
      <c r="GO19" s="162"/>
      <c r="GP19" s="162"/>
      <c r="GQ19" s="162"/>
      <c r="GR19" s="162"/>
      <c r="GS19" s="162"/>
      <c r="GT19" s="162"/>
      <c r="GU19" s="162"/>
      <c r="GV19" s="162"/>
      <c r="GW19" s="162"/>
      <c r="GX19" s="162"/>
      <c r="GY19" s="162"/>
      <c r="GZ19" s="162"/>
      <c r="HA19" s="162"/>
      <c r="HB19" s="162"/>
      <c r="HC19" s="162"/>
      <c r="HD19" s="162"/>
      <c r="HE19" s="162"/>
      <c r="HF19" s="162"/>
      <c r="HG19" s="162"/>
      <c r="HH19" s="162"/>
    </row>
    <row r="20" s="132" customFormat="1" ht="61.5" customHeight="1" spans="1:216">
      <c r="A20" s="145"/>
      <c r="B20" s="148" t="s">
        <v>92</v>
      </c>
      <c r="C20" s="141"/>
      <c r="D20" s="114">
        <v>30111</v>
      </c>
      <c r="E20" s="141"/>
      <c r="F20" s="114">
        <f t="shared" si="0"/>
        <v>3.34</v>
      </c>
      <c r="G20" s="110">
        <f t="shared" si="1"/>
        <v>3.34</v>
      </c>
      <c r="H20" s="114">
        <v>3.34</v>
      </c>
      <c r="I20" s="141"/>
      <c r="J20" s="141"/>
      <c r="K20" s="141"/>
      <c r="L20" s="141"/>
      <c r="M20" s="141"/>
      <c r="N20" s="145"/>
      <c r="O20" s="148" t="s">
        <v>92</v>
      </c>
      <c r="P20" s="141"/>
      <c r="Q20" s="114"/>
      <c r="R20" s="141"/>
      <c r="S20" s="110">
        <f t="shared" si="2"/>
        <v>0</v>
      </c>
      <c r="T20" s="140">
        <f t="shared" si="3"/>
        <v>0</v>
      </c>
      <c r="U20" s="114"/>
      <c r="V20" s="141"/>
      <c r="W20" s="141"/>
      <c r="X20" s="141"/>
      <c r="Y20" s="141"/>
      <c r="Z20" s="141"/>
      <c r="AA20" s="145"/>
      <c r="AB20" s="148" t="s">
        <v>92</v>
      </c>
      <c r="AC20" s="141"/>
      <c r="AD20" s="114"/>
      <c r="AE20" s="141"/>
      <c r="AF20" s="140">
        <f t="shared" si="4"/>
        <v>2.22</v>
      </c>
      <c r="AG20" s="140">
        <f t="shared" si="5"/>
        <v>2.22</v>
      </c>
      <c r="AH20" s="114">
        <v>2.22</v>
      </c>
      <c r="AI20" s="141"/>
      <c r="AJ20" s="141"/>
      <c r="AK20" s="141"/>
      <c r="AL20" s="141"/>
      <c r="AM20" s="141"/>
      <c r="AN20" s="145"/>
      <c r="AO20" s="148" t="s">
        <v>92</v>
      </c>
      <c r="AP20" s="141"/>
      <c r="AQ20" s="114"/>
      <c r="AR20" s="141"/>
      <c r="AS20" s="110">
        <f t="shared" si="7"/>
        <v>5.56</v>
      </c>
      <c r="AT20" s="140">
        <f t="shared" si="6"/>
        <v>5.56</v>
      </c>
      <c r="AU20" s="110">
        <f t="shared" si="8"/>
        <v>5.56</v>
      </c>
      <c r="AV20" s="141"/>
      <c r="AW20" s="141"/>
      <c r="AX20" s="141"/>
      <c r="AY20" s="141"/>
      <c r="AZ20" s="141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2"/>
      <c r="DA20" s="162"/>
      <c r="DB20" s="162"/>
      <c r="DC20" s="162"/>
      <c r="DD20" s="162"/>
      <c r="DE20" s="162"/>
      <c r="DF20" s="162"/>
      <c r="DG20" s="162"/>
      <c r="DH20" s="162"/>
      <c r="DI20" s="162"/>
      <c r="DJ20" s="162"/>
      <c r="DK20" s="162"/>
      <c r="DL20" s="162"/>
      <c r="DM20" s="162"/>
      <c r="DN20" s="162"/>
      <c r="DO20" s="162"/>
      <c r="DP20" s="162"/>
      <c r="DQ20" s="162"/>
      <c r="DR20" s="162"/>
      <c r="DS20" s="162"/>
      <c r="DT20" s="162"/>
      <c r="DU20" s="162"/>
      <c r="DV20" s="162"/>
      <c r="DW20" s="162"/>
      <c r="DX20" s="162"/>
      <c r="DY20" s="162"/>
      <c r="DZ20" s="162"/>
      <c r="EA20" s="162"/>
      <c r="EB20" s="162"/>
      <c r="EC20" s="162"/>
      <c r="ED20" s="162"/>
      <c r="EE20" s="162"/>
      <c r="EF20" s="162"/>
      <c r="EG20" s="162"/>
      <c r="EH20" s="162"/>
      <c r="EI20" s="162"/>
      <c r="EJ20" s="162"/>
      <c r="EK20" s="162"/>
      <c r="EL20" s="162"/>
      <c r="EM20" s="162"/>
      <c r="EN20" s="162"/>
      <c r="EO20" s="162"/>
      <c r="EP20" s="162"/>
      <c r="EQ20" s="162"/>
      <c r="ER20" s="162"/>
      <c r="ES20" s="162"/>
      <c r="ET20" s="162"/>
      <c r="EU20" s="162"/>
      <c r="EV20" s="162"/>
      <c r="EW20" s="162"/>
      <c r="EX20" s="162"/>
      <c r="EY20" s="162"/>
      <c r="EZ20" s="162"/>
      <c r="FA20" s="162"/>
      <c r="FB20" s="162"/>
      <c r="FC20" s="162"/>
      <c r="FD20" s="162"/>
      <c r="FE20" s="162"/>
      <c r="FF20" s="162"/>
      <c r="FG20" s="162"/>
      <c r="FH20" s="162"/>
      <c r="FI20" s="162"/>
      <c r="FJ20" s="162"/>
      <c r="FK20" s="162"/>
      <c r="FL20" s="162"/>
      <c r="FM20" s="162"/>
      <c r="FN20" s="162"/>
      <c r="FO20" s="162"/>
      <c r="FP20" s="162"/>
      <c r="FQ20" s="162"/>
      <c r="FR20" s="162"/>
      <c r="FS20" s="162"/>
      <c r="FT20" s="162"/>
      <c r="FU20" s="162"/>
      <c r="FV20" s="162"/>
      <c r="FW20" s="162"/>
      <c r="FX20" s="162"/>
      <c r="FY20" s="162"/>
      <c r="FZ20" s="162"/>
      <c r="GA20" s="162"/>
      <c r="GB20" s="162"/>
      <c r="GC20" s="162"/>
      <c r="GD20" s="162"/>
      <c r="GE20" s="162"/>
      <c r="GF20" s="162"/>
      <c r="GG20" s="162"/>
      <c r="GH20" s="162"/>
      <c r="GI20" s="162"/>
      <c r="GJ20" s="162"/>
      <c r="GK20" s="162"/>
      <c r="GL20" s="162"/>
      <c r="GM20" s="162"/>
      <c r="GN20" s="162"/>
      <c r="GO20" s="162"/>
      <c r="GP20" s="162"/>
      <c r="GQ20" s="162"/>
      <c r="GR20" s="162"/>
      <c r="GS20" s="162"/>
      <c r="GT20" s="162"/>
      <c r="GU20" s="162"/>
      <c r="GV20" s="162"/>
      <c r="GW20" s="162"/>
      <c r="GX20" s="162"/>
      <c r="GY20" s="162"/>
      <c r="GZ20" s="162"/>
      <c r="HA20" s="162"/>
      <c r="HB20" s="162"/>
      <c r="HC20" s="162"/>
      <c r="HD20" s="162"/>
      <c r="HE20" s="162"/>
      <c r="HF20" s="162"/>
      <c r="HG20" s="162"/>
      <c r="HH20" s="162"/>
    </row>
    <row r="21" s="132" customFormat="1" ht="61.5" customHeight="1" spans="1:216">
      <c r="A21" s="145"/>
      <c r="B21" s="148" t="s">
        <v>93</v>
      </c>
      <c r="C21" s="149"/>
      <c r="D21" s="149">
        <v>30112</v>
      </c>
      <c r="E21" s="149"/>
      <c r="F21" s="114">
        <f t="shared" si="0"/>
        <v>1.08</v>
      </c>
      <c r="G21" s="110">
        <f t="shared" si="1"/>
        <v>1.08</v>
      </c>
      <c r="H21" s="119">
        <v>1.08</v>
      </c>
      <c r="I21" s="149"/>
      <c r="J21" s="149"/>
      <c r="K21" s="149"/>
      <c r="L21" s="149"/>
      <c r="M21" s="149"/>
      <c r="N21" s="145"/>
      <c r="O21" s="148" t="s">
        <v>93</v>
      </c>
      <c r="P21" s="149"/>
      <c r="Q21" s="149"/>
      <c r="R21" s="149"/>
      <c r="S21" s="110">
        <f t="shared" si="2"/>
        <v>0</v>
      </c>
      <c r="T21" s="140">
        <f t="shared" si="3"/>
        <v>0</v>
      </c>
      <c r="U21" s="119"/>
      <c r="V21" s="149"/>
      <c r="W21" s="149"/>
      <c r="X21" s="149"/>
      <c r="Y21" s="149"/>
      <c r="Z21" s="149"/>
      <c r="AA21" s="145"/>
      <c r="AB21" s="148" t="s">
        <v>93</v>
      </c>
      <c r="AC21" s="149"/>
      <c r="AD21" s="149"/>
      <c r="AE21" s="149"/>
      <c r="AF21" s="140">
        <f t="shared" si="4"/>
        <v>1.17</v>
      </c>
      <c r="AG21" s="140">
        <f t="shared" si="5"/>
        <v>1.17</v>
      </c>
      <c r="AH21" s="119">
        <v>1.17</v>
      </c>
      <c r="AI21" s="149"/>
      <c r="AJ21" s="149"/>
      <c r="AK21" s="149"/>
      <c r="AL21" s="149"/>
      <c r="AM21" s="149"/>
      <c r="AN21" s="145"/>
      <c r="AO21" s="148" t="s">
        <v>93</v>
      </c>
      <c r="AP21" s="149"/>
      <c r="AQ21" s="149"/>
      <c r="AR21" s="149"/>
      <c r="AS21" s="110">
        <f t="shared" si="7"/>
        <v>2.25</v>
      </c>
      <c r="AT21" s="140">
        <f t="shared" si="6"/>
        <v>2.25</v>
      </c>
      <c r="AU21" s="110">
        <f t="shared" si="8"/>
        <v>2.25</v>
      </c>
      <c r="AV21" s="149"/>
      <c r="AW21" s="149"/>
      <c r="AX21" s="149"/>
      <c r="AY21" s="149"/>
      <c r="AZ21" s="149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  <c r="CY21" s="162"/>
      <c r="CZ21" s="162"/>
      <c r="DA21" s="162"/>
      <c r="DB21" s="162"/>
      <c r="DC21" s="162"/>
      <c r="DD21" s="162"/>
      <c r="DE21" s="162"/>
      <c r="DF21" s="162"/>
      <c r="DG21" s="162"/>
      <c r="DH21" s="162"/>
      <c r="DI21" s="162"/>
      <c r="DJ21" s="162"/>
      <c r="DK21" s="162"/>
      <c r="DL21" s="162"/>
      <c r="DM21" s="162"/>
      <c r="DN21" s="162"/>
      <c r="DO21" s="162"/>
      <c r="DP21" s="162"/>
      <c r="DQ21" s="162"/>
      <c r="DR21" s="162"/>
      <c r="DS21" s="162"/>
      <c r="DT21" s="162"/>
      <c r="DU21" s="162"/>
      <c r="DV21" s="162"/>
      <c r="DW21" s="162"/>
      <c r="DX21" s="162"/>
      <c r="DY21" s="162"/>
      <c r="DZ21" s="162"/>
      <c r="EA21" s="162"/>
      <c r="EB21" s="162"/>
      <c r="EC21" s="162"/>
      <c r="ED21" s="162"/>
      <c r="EE21" s="162"/>
      <c r="EF21" s="162"/>
      <c r="EG21" s="162"/>
      <c r="EH21" s="162"/>
      <c r="EI21" s="162"/>
      <c r="EJ21" s="162"/>
      <c r="EK21" s="162"/>
      <c r="EL21" s="162"/>
      <c r="EM21" s="162"/>
      <c r="EN21" s="162"/>
      <c r="EO21" s="162"/>
      <c r="EP21" s="162"/>
      <c r="EQ21" s="162"/>
      <c r="ER21" s="162"/>
      <c r="ES21" s="162"/>
      <c r="ET21" s="162"/>
      <c r="EU21" s="162"/>
      <c r="EV21" s="162"/>
      <c r="EW21" s="162"/>
      <c r="EX21" s="162"/>
      <c r="EY21" s="162"/>
      <c r="EZ21" s="162"/>
      <c r="FA21" s="162"/>
      <c r="FB21" s="162"/>
      <c r="FC21" s="162"/>
      <c r="FD21" s="162"/>
      <c r="FE21" s="162"/>
      <c r="FF21" s="162"/>
      <c r="FG21" s="162"/>
      <c r="FH21" s="162"/>
      <c r="FI21" s="162"/>
      <c r="FJ21" s="162"/>
      <c r="FK21" s="162"/>
      <c r="FL21" s="162"/>
      <c r="FM21" s="162"/>
      <c r="FN21" s="162"/>
      <c r="FO21" s="162"/>
      <c r="FP21" s="162"/>
      <c r="FQ21" s="162"/>
      <c r="FR21" s="162"/>
      <c r="FS21" s="162"/>
      <c r="FT21" s="162"/>
      <c r="FU21" s="162"/>
      <c r="FV21" s="162"/>
      <c r="FW21" s="162"/>
      <c r="FX21" s="162"/>
      <c r="FY21" s="162"/>
      <c r="FZ21" s="162"/>
      <c r="GA21" s="162"/>
      <c r="GB21" s="162"/>
      <c r="GC21" s="162"/>
      <c r="GD21" s="162"/>
      <c r="GE21" s="162"/>
      <c r="GF21" s="162"/>
      <c r="GG21" s="162"/>
      <c r="GH21" s="162"/>
      <c r="GI21" s="162"/>
      <c r="GJ21" s="162"/>
      <c r="GK21" s="162"/>
      <c r="GL21" s="162"/>
      <c r="GM21" s="162"/>
      <c r="GN21" s="162"/>
      <c r="GO21" s="162"/>
      <c r="GP21" s="162"/>
      <c r="GQ21" s="162"/>
      <c r="GR21" s="162"/>
      <c r="GS21" s="162"/>
      <c r="GT21" s="162"/>
      <c r="GU21" s="162"/>
      <c r="GV21" s="162"/>
      <c r="GW21" s="162"/>
      <c r="GX21" s="162"/>
      <c r="GY21" s="162"/>
      <c r="GZ21" s="162"/>
      <c r="HA21" s="162"/>
      <c r="HB21" s="162"/>
      <c r="HC21" s="162"/>
      <c r="HD21" s="162"/>
      <c r="HE21" s="162"/>
      <c r="HF21" s="162"/>
      <c r="HG21" s="162"/>
      <c r="HH21" s="162"/>
    </row>
    <row r="22" s="132" customFormat="1" ht="61.5" customHeight="1" spans="1:52">
      <c r="A22" s="145"/>
      <c r="B22" s="148" t="s">
        <v>94</v>
      </c>
      <c r="C22" s="149"/>
      <c r="D22" s="149">
        <v>30113</v>
      </c>
      <c r="E22" s="149"/>
      <c r="F22" s="114">
        <f t="shared" si="0"/>
        <v>12.8</v>
      </c>
      <c r="G22" s="110">
        <f t="shared" si="1"/>
        <v>12.8</v>
      </c>
      <c r="H22" s="119">
        <v>12.8</v>
      </c>
      <c r="I22" s="149"/>
      <c r="J22" s="149"/>
      <c r="K22" s="149"/>
      <c r="L22" s="149"/>
      <c r="M22" s="149"/>
      <c r="N22" s="145"/>
      <c r="O22" s="148" t="s">
        <v>94</v>
      </c>
      <c r="P22" s="149"/>
      <c r="Q22" s="149"/>
      <c r="R22" s="149"/>
      <c r="S22" s="110">
        <f t="shared" si="2"/>
        <v>0</v>
      </c>
      <c r="T22" s="140">
        <f t="shared" si="3"/>
        <v>0</v>
      </c>
      <c r="U22" s="119"/>
      <c r="V22" s="149"/>
      <c r="W22" s="149"/>
      <c r="X22" s="149"/>
      <c r="Y22" s="149"/>
      <c r="Z22" s="149"/>
      <c r="AA22" s="145"/>
      <c r="AB22" s="148" t="s">
        <v>94</v>
      </c>
      <c r="AC22" s="149"/>
      <c r="AD22" s="149"/>
      <c r="AE22" s="149"/>
      <c r="AF22" s="140">
        <f t="shared" si="4"/>
        <v>12.9</v>
      </c>
      <c r="AG22" s="140">
        <f t="shared" si="5"/>
        <v>12.9</v>
      </c>
      <c r="AH22" s="119">
        <v>12.9</v>
      </c>
      <c r="AI22" s="149"/>
      <c r="AJ22" s="149"/>
      <c r="AK22" s="149"/>
      <c r="AL22" s="149"/>
      <c r="AM22" s="149"/>
      <c r="AN22" s="145"/>
      <c r="AO22" s="148" t="s">
        <v>94</v>
      </c>
      <c r="AP22" s="149"/>
      <c r="AQ22" s="149"/>
      <c r="AR22" s="149"/>
      <c r="AS22" s="110">
        <f t="shared" si="7"/>
        <v>25.7</v>
      </c>
      <c r="AT22" s="140">
        <f t="shared" si="6"/>
        <v>25.7</v>
      </c>
      <c r="AU22" s="110">
        <f t="shared" si="8"/>
        <v>25.7</v>
      </c>
      <c r="AV22" s="149"/>
      <c r="AW22" s="149"/>
      <c r="AX22" s="149"/>
      <c r="AY22" s="149"/>
      <c r="AZ22" s="149"/>
    </row>
    <row r="23" s="132" customFormat="1" ht="61.5" customHeight="1" spans="1:52">
      <c r="A23" s="145"/>
      <c r="B23" s="148" t="s">
        <v>95</v>
      </c>
      <c r="C23" s="149"/>
      <c r="D23" s="149"/>
      <c r="E23" s="149"/>
      <c r="F23" s="114">
        <f t="shared" si="0"/>
        <v>0</v>
      </c>
      <c r="G23" s="110">
        <f t="shared" si="1"/>
        <v>0</v>
      </c>
      <c r="H23" s="119"/>
      <c r="I23" s="149"/>
      <c r="J23" s="149"/>
      <c r="K23" s="149"/>
      <c r="L23" s="149"/>
      <c r="M23" s="149"/>
      <c r="N23" s="145"/>
      <c r="O23" s="148" t="s">
        <v>95</v>
      </c>
      <c r="P23" s="149"/>
      <c r="Q23" s="149"/>
      <c r="R23" s="149"/>
      <c r="S23" s="110">
        <f t="shared" si="2"/>
        <v>0</v>
      </c>
      <c r="T23" s="140">
        <f t="shared" si="3"/>
        <v>0</v>
      </c>
      <c r="U23" s="119"/>
      <c r="V23" s="149"/>
      <c r="W23" s="149"/>
      <c r="X23" s="149"/>
      <c r="Y23" s="149"/>
      <c r="Z23" s="149"/>
      <c r="AA23" s="145"/>
      <c r="AB23" s="148" t="s">
        <v>95</v>
      </c>
      <c r="AC23" s="149"/>
      <c r="AD23" s="149"/>
      <c r="AE23" s="149"/>
      <c r="AF23" s="140">
        <f t="shared" si="4"/>
        <v>0</v>
      </c>
      <c r="AG23" s="140">
        <f t="shared" si="5"/>
        <v>0</v>
      </c>
      <c r="AH23" s="119"/>
      <c r="AI23" s="149"/>
      <c r="AJ23" s="149"/>
      <c r="AK23" s="149"/>
      <c r="AL23" s="149"/>
      <c r="AM23" s="149"/>
      <c r="AN23" s="145"/>
      <c r="AO23" s="148" t="s">
        <v>95</v>
      </c>
      <c r="AP23" s="149"/>
      <c r="AQ23" s="149"/>
      <c r="AR23" s="149"/>
      <c r="AS23" s="110">
        <f t="shared" si="7"/>
        <v>0</v>
      </c>
      <c r="AT23" s="140">
        <f t="shared" si="6"/>
        <v>0</v>
      </c>
      <c r="AU23" s="110">
        <f t="shared" si="8"/>
        <v>0</v>
      </c>
      <c r="AV23" s="149"/>
      <c r="AW23" s="149"/>
      <c r="AX23" s="149"/>
      <c r="AY23" s="149"/>
      <c r="AZ23" s="149"/>
    </row>
    <row r="24" s="132" customFormat="1" ht="61.5" customHeight="1" spans="1:52">
      <c r="A24" s="145"/>
      <c r="B24" s="150" t="s">
        <v>96</v>
      </c>
      <c r="C24" s="149"/>
      <c r="D24" s="149">
        <v>302</v>
      </c>
      <c r="E24" s="149"/>
      <c r="F24" s="114">
        <f t="shared" si="0"/>
        <v>9.9</v>
      </c>
      <c r="G24" s="110">
        <f t="shared" si="1"/>
        <v>9.9</v>
      </c>
      <c r="H24" s="119">
        <v>9.9</v>
      </c>
      <c r="I24" s="149"/>
      <c r="J24" s="149"/>
      <c r="K24" s="149"/>
      <c r="L24" s="149"/>
      <c r="M24" s="149"/>
      <c r="N24" s="145"/>
      <c r="O24" s="150" t="s">
        <v>96</v>
      </c>
      <c r="P24" s="149"/>
      <c r="Q24" s="149"/>
      <c r="R24" s="149"/>
      <c r="S24" s="110">
        <f t="shared" si="2"/>
        <v>0</v>
      </c>
      <c r="T24" s="140">
        <f t="shared" si="3"/>
        <v>0</v>
      </c>
      <c r="U24" s="119"/>
      <c r="V24" s="149"/>
      <c r="W24" s="149"/>
      <c r="X24" s="149"/>
      <c r="Y24" s="149"/>
      <c r="Z24" s="149"/>
      <c r="AA24" s="145"/>
      <c r="AB24" s="150" t="s">
        <v>96</v>
      </c>
      <c r="AC24" s="149"/>
      <c r="AD24" s="149"/>
      <c r="AE24" s="149"/>
      <c r="AF24" s="140">
        <f t="shared" si="4"/>
        <v>0</v>
      </c>
      <c r="AG24" s="140">
        <f t="shared" si="5"/>
        <v>0</v>
      </c>
      <c r="AH24" s="119"/>
      <c r="AI24" s="149"/>
      <c r="AJ24" s="149"/>
      <c r="AK24" s="149"/>
      <c r="AL24" s="149"/>
      <c r="AM24" s="149"/>
      <c r="AN24" s="145"/>
      <c r="AO24" s="150" t="s">
        <v>96</v>
      </c>
      <c r="AP24" s="149"/>
      <c r="AQ24" s="149"/>
      <c r="AR24" s="149"/>
      <c r="AS24" s="110">
        <f t="shared" si="7"/>
        <v>9.9</v>
      </c>
      <c r="AT24" s="140">
        <f t="shared" si="6"/>
        <v>9.9</v>
      </c>
      <c r="AU24" s="110">
        <f t="shared" si="8"/>
        <v>9.9</v>
      </c>
      <c r="AV24" s="149"/>
      <c r="AW24" s="149"/>
      <c r="AX24" s="149"/>
      <c r="AY24" s="149"/>
      <c r="AZ24" s="149"/>
    </row>
    <row r="25" s="132" customFormat="1" ht="61.5" customHeight="1" spans="1:52">
      <c r="A25" s="145"/>
      <c r="B25" s="151" t="s">
        <v>97</v>
      </c>
      <c r="C25" s="149"/>
      <c r="D25" s="149"/>
      <c r="E25" s="149"/>
      <c r="F25" s="114">
        <f t="shared" si="0"/>
        <v>3.9</v>
      </c>
      <c r="G25" s="110">
        <f t="shared" si="1"/>
        <v>3.9</v>
      </c>
      <c r="H25" s="119">
        <v>3.9</v>
      </c>
      <c r="I25" s="149"/>
      <c r="J25" s="149"/>
      <c r="K25" s="149"/>
      <c r="L25" s="149"/>
      <c r="M25" s="149"/>
      <c r="N25" s="145"/>
      <c r="O25" s="151" t="s">
        <v>97</v>
      </c>
      <c r="P25" s="149"/>
      <c r="Q25" s="149"/>
      <c r="R25" s="149"/>
      <c r="S25" s="110">
        <f t="shared" si="2"/>
        <v>0</v>
      </c>
      <c r="T25" s="140">
        <f t="shared" si="3"/>
        <v>0</v>
      </c>
      <c r="U25" s="119"/>
      <c r="V25" s="149"/>
      <c r="W25" s="149"/>
      <c r="X25" s="149"/>
      <c r="Y25" s="149"/>
      <c r="Z25" s="149"/>
      <c r="AA25" s="145"/>
      <c r="AB25" s="151" t="s">
        <v>97</v>
      </c>
      <c r="AC25" s="149"/>
      <c r="AD25" s="149"/>
      <c r="AE25" s="149"/>
      <c r="AF25" s="140">
        <f t="shared" si="4"/>
        <v>0</v>
      </c>
      <c r="AG25" s="140">
        <f t="shared" si="5"/>
        <v>0</v>
      </c>
      <c r="AH25" s="119"/>
      <c r="AI25" s="149"/>
      <c r="AJ25" s="149"/>
      <c r="AK25" s="149"/>
      <c r="AL25" s="149"/>
      <c r="AM25" s="149"/>
      <c r="AN25" s="145"/>
      <c r="AO25" s="151" t="s">
        <v>97</v>
      </c>
      <c r="AP25" s="149"/>
      <c r="AQ25" s="149"/>
      <c r="AR25" s="149"/>
      <c r="AS25" s="110">
        <f t="shared" si="7"/>
        <v>3.9</v>
      </c>
      <c r="AT25" s="140">
        <f t="shared" si="6"/>
        <v>3.9</v>
      </c>
      <c r="AU25" s="110">
        <f t="shared" si="8"/>
        <v>3.9</v>
      </c>
      <c r="AV25" s="149"/>
      <c r="AW25" s="149"/>
      <c r="AX25" s="149"/>
      <c r="AY25" s="149"/>
      <c r="AZ25" s="149"/>
    </row>
    <row r="26" s="133" customFormat="1" ht="61.5" customHeight="1" spans="1:52">
      <c r="A26" s="148"/>
      <c r="B26" s="151" t="s">
        <v>98</v>
      </c>
      <c r="C26" s="148"/>
      <c r="D26" s="148">
        <v>30231</v>
      </c>
      <c r="E26" s="148"/>
      <c r="F26" s="114">
        <f t="shared" si="0"/>
        <v>6</v>
      </c>
      <c r="G26" s="110">
        <f t="shared" si="1"/>
        <v>6</v>
      </c>
      <c r="H26" s="124">
        <v>6</v>
      </c>
      <c r="I26" s="148"/>
      <c r="J26" s="148"/>
      <c r="K26" s="148"/>
      <c r="L26" s="148"/>
      <c r="M26" s="148"/>
      <c r="N26" s="148"/>
      <c r="O26" s="151" t="s">
        <v>98</v>
      </c>
      <c r="P26" s="148"/>
      <c r="Q26" s="148"/>
      <c r="R26" s="148"/>
      <c r="S26" s="110">
        <f t="shared" si="2"/>
        <v>0</v>
      </c>
      <c r="T26" s="140">
        <f t="shared" si="3"/>
        <v>0</v>
      </c>
      <c r="U26" s="124"/>
      <c r="V26" s="152"/>
      <c r="W26" s="152"/>
      <c r="X26" s="152"/>
      <c r="Y26" s="152"/>
      <c r="Z26" s="152"/>
      <c r="AA26" s="152"/>
      <c r="AB26" s="151" t="s">
        <v>98</v>
      </c>
      <c r="AC26" s="152"/>
      <c r="AD26" s="152"/>
      <c r="AE26" s="152"/>
      <c r="AF26" s="140">
        <f t="shared" si="4"/>
        <v>0</v>
      </c>
      <c r="AG26" s="140">
        <f t="shared" si="5"/>
        <v>0</v>
      </c>
      <c r="AH26" s="124"/>
      <c r="AI26" s="152"/>
      <c r="AJ26" s="152"/>
      <c r="AK26" s="152"/>
      <c r="AL26" s="152"/>
      <c r="AM26" s="152"/>
      <c r="AN26" s="152"/>
      <c r="AO26" s="151" t="s">
        <v>98</v>
      </c>
      <c r="AP26" s="152"/>
      <c r="AQ26" s="152"/>
      <c r="AR26" s="152"/>
      <c r="AS26" s="110">
        <f t="shared" si="7"/>
        <v>6</v>
      </c>
      <c r="AT26" s="140">
        <f t="shared" si="6"/>
        <v>6</v>
      </c>
      <c r="AU26" s="110">
        <f t="shared" si="8"/>
        <v>6</v>
      </c>
      <c r="AV26" s="152"/>
      <c r="AW26" s="152"/>
      <c r="AX26" s="152"/>
      <c r="AY26" s="152"/>
      <c r="AZ26" s="152"/>
    </row>
    <row r="27" s="133" customFormat="1" ht="61.5" customHeight="1" spans="1:52">
      <c r="A27" s="152"/>
      <c r="B27" s="151" t="s">
        <v>99</v>
      </c>
      <c r="C27" s="152"/>
      <c r="D27" s="152"/>
      <c r="E27" s="152"/>
      <c r="F27" s="114">
        <f t="shared" si="0"/>
        <v>0</v>
      </c>
      <c r="G27" s="110">
        <f t="shared" si="1"/>
        <v>0</v>
      </c>
      <c r="H27" s="125"/>
      <c r="I27" s="152"/>
      <c r="J27" s="152"/>
      <c r="K27" s="152"/>
      <c r="L27" s="152"/>
      <c r="M27" s="152"/>
      <c r="N27" s="152"/>
      <c r="O27" s="151" t="s">
        <v>99</v>
      </c>
      <c r="P27" s="152"/>
      <c r="Q27" s="152"/>
      <c r="R27" s="152"/>
      <c r="S27" s="110">
        <f t="shared" si="2"/>
        <v>0</v>
      </c>
      <c r="T27" s="140">
        <f t="shared" si="3"/>
        <v>0</v>
      </c>
      <c r="U27" s="125"/>
      <c r="V27" s="152"/>
      <c r="W27" s="152"/>
      <c r="X27" s="152"/>
      <c r="Y27" s="152"/>
      <c r="Z27" s="152"/>
      <c r="AA27" s="152"/>
      <c r="AB27" s="151" t="s">
        <v>99</v>
      </c>
      <c r="AC27" s="152"/>
      <c r="AD27" s="152"/>
      <c r="AE27" s="152"/>
      <c r="AF27" s="140">
        <f t="shared" si="4"/>
        <v>0</v>
      </c>
      <c r="AG27" s="140">
        <f t="shared" si="5"/>
        <v>0</v>
      </c>
      <c r="AH27" s="125"/>
      <c r="AI27" s="152"/>
      <c r="AJ27" s="152"/>
      <c r="AK27" s="152"/>
      <c r="AL27" s="152"/>
      <c r="AM27" s="152"/>
      <c r="AN27" s="152"/>
      <c r="AO27" s="151" t="s">
        <v>99</v>
      </c>
      <c r="AP27" s="152"/>
      <c r="AQ27" s="152"/>
      <c r="AR27" s="152"/>
      <c r="AS27" s="110">
        <f t="shared" si="7"/>
        <v>0</v>
      </c>
      <c r="AT27" s="140">
        <f t="shared" si="6"/>
        <v>0</v>
      </c>
      <c r="AU27" s="110">
        <f t="shared" si="8"/>
        <v>0</v>
      </c>
      <c r="AV27" s="152"/>
      <c r="AW27" s="152"/>
      <c r="AX27" s="152"/>
      <c r="AY27" s="152"/>
      <c r="AZ27" s="152"/>
    </row>
    <row r="28" s="133" customFormat="1" ht="61.5" customHeight="1" spans="1:52">
      <c r="A28" s="152"/>
      <c r="B28" s="151" t="s">
        <v>100</v>
      </c>
      <c r="C28" s="152"/>
      <c r="D28" s="152"/>
      <c r="E28" s="152"/>
      <c r="F28" s="114">
        <f t="shared" si="0"/>
        <v>0</v>
      </c>
      <c r="G28" s="110">
        <f t="shared" si="1"/>
        <v>0</v>
      </c>
      <c r="H28" s="125"/>
      <c r="I28" s="152"/>
      <c r="J28" s="152"/>
      <c r="K28" s="152"/>
      <c r="L28" s="152"/>
      <c r="M28" s="152"/>
      <c r="N28" s="152"/>
      <c r="O28" s="151" t="s">
        <v>100</v>
      </c>
      <c r="P28" s="152"/>
      <c r="Q28" s="152"/>
      <c r="R28" s="152"/>
      <c r="S28" s="110">
        <f t="shared" si="2"/>
        <v>0</v>
      </c>
      <c r="T28" s="140">
        <f t="shared" si="3"/>
        <v>0</v>
      </c>
      <c r="U28" s="125"/>
      <c r="V28" s="152"/>
      <c r="W28" s="152"/>
      <c r="X28" s="152"/>
      <c r="Y28" s="152"/>
      <c r="Z28" s="152"/>
      <c r="AA28" s="152"/>
      <c r="AB28" s="151" t="s">
        <v>100</v>
      </c>
      <c r="AC28" s="152"/>
      <c r="AD28" s="152"/>
      <c r="AE28" s="152"/>
      <c r="AF28" s="140">
        <f t="shared" si="4"/>
        <v>0</v>
      </c>
      <c r="AG28" s="140">
        <f t="shared" si="5"/>
        <v>0</v>
      </c>
      <c r="AH28" s="125"/>
      <c r="AI28" s="152"/>
      <c r="AJ28" s="152"/>
      <c r="AK28" s="152"/>
      <c r="AL28" s="152"/>
      <c r="AM28" s="152"/>
      <c r="AN28" s="152"/>
      <c r="AO28" s="151" t="s">
        <v>100</v>
      </c>
      <c r="AP28" s="152"/>
      <c r="AQ28" s="152"/>
      <c r="AR28" s="152"/>
      <c r="AS28" s="110">
        <f t="shared" si="7"/>
        <v>0</v>
      </c>
      <c r="AT28" s="140">
        <f t="shared" si="6"/>
        <v>0</v>
      </c>
      <c r="AU28" s="110">
        <f t="shared" si="8"/>
        <v>0</v>
      </c>
      <c r="AV28" s="152"/>
      <c r="AW28" s="152"/>
      <c r="AX28" s="152"/>
      <c r="AY28" s="152"/>
      <c r="AZ28" s="152"/>
    </row>
    <row r="29" s="132" customFormat="1" ht="61.5" customHeight="1" spans="1:52">
      <c r="A29" s="149"/>
      <c r="B29" s="148" t="s">
        <v>101</v>
      </c>
      <c r="C29" s="149"/>
      <c r="D29" s="149">
        <v>303</v>
      </c>
      <c r="E29" s="149"/>
      <c r="F29" s="114">
        <f t="shared" si="0"/>
        <v>0</v>
      </c>
      <c r="G29" s="110">
        <f t="shared" si="1"/>
        <v>0</v>
      </c>
      <c r="H29" s="119"/>
      <c r="I29" s="149"/>
      <c r="J29" s="149"/>
      <c r="K29" s="149"/>
      <c r="L29" s="149"/>
      <c r="M29" s="149"/>
      <c r="N29" s="149"/>
      <c r="O29" s="148" t="s">
        <v>101</v>
      </c>
      <c r="P29" s="149"/>
      <c r="Q29" s="149"/>
      <c r="R29" s="149"/>
      <c r="S29" s="110">
        <f t="shared" si="2"/>
        <v>0</v>
      </c>
      <c r="T29" s="140">
        <f t="shared" si="3"/>
        <v>0</v>
      </c>
      <c r="U29" s="119"/>
      <c r="V29" s="149"/>
      <c r="W29" s="149"/>
      <c r="X29" s="149"/>
      <c r="Y29" s="149"/>
      <c r="Z29" s="149"/>
      <c r="AA29" s="149"/>
      <c r="AB29" s="148" t="s">
        <v>101</v>
      </c>
      <c r="AC29" s="149"/>
      <c r="AD29" s="149"/>
      <c r="AE29" s="149"/>
      <c r="AF29" s="140">
        <f t="shared" si="4"/>
        <v>0.39</v>
      </c>
      <c r="AG29" s="140">
        <f t="shared" si="5"/>
        <v>0.39</v>
      </c>
      <c r="AH29" s="119">
        <v>0.39</v>
      </c>
      <c r="AI29" s="149"/>
      <c r="AJ29" s="149"/>
      <c r="AK29" s="149"/>
      <c r="AL29" s="149"/>
      <c r="AM29" s="149"/>
      <c r="AN29" s="149"/>
      <c r="AO29" s="148" t="s">
        <v>101</v>
      </c>
      <c r="AP29" s="149"/>
      <c r="AQ29" s="149"/>
      <c r="AR29" s="149"/>
      <c r="AS29" s="110">
        <f t="shared" si="7"/>
        <v>0.39</v>
      </c>
      <c r="AT29" s="140">
        <f t="shared" si="6"/>
        <v>0.39</v>
      </c>
      <c r="AU29" s="110">
        <f t="shared" si="8"/>
        <v>0.39</v>
      </c>
      <c r="AV29" s="149"/>
      <c r="AW29" s="149"/>
      <c r="AX29" s="149"/>
      <c r="AY29" s="149"/>
      <c r="AZ29" s="149"/>
    </row>
    <row r="30" s="132" customFormat="1" ht="61.5" customHeight="1" spans="1:52">
      <c r="A30" s="153"/>
      <c r="B30" s="117" t="s">
        <v>102</v>
      </c>
      <c r="C30" s="153"/>
      <c r="D30" s="153"/>
      <c r="E30" s="153"/>
      <c r="F30" s="114">
        <f t="shared" si="0"/>
        <v>11.53</v>
      </c>
      <c r="G30" s="110">
        <f t="shared" si="1"/>
        <v>11.53</v>
      </c>
      <c r="H30" s="119">
        <v>11.53</v>
      </c>
      <c r="I30" s="149"/>
      <c r="J30" s="149"/>
      <c r="K30" s="149"/>
      <c r="L30" s="149"/>
      <c r="M30" s="149"/>
      <c r="N30" s="153"/>
      <c r="O30" s="117" t="s">
        <v>102</v>
      </c>
      <c r="P30" s="153"/>
      <c r="Q30" s="153"/>
      <c r="R30" s="153"/>
      <c r="S30" s="110">
        <f t="shared" si="2"/>
        <v>0</v>
      </c>
      <c r="T30" s="140">
        <f t="shared" si="3"/>
        <v>0</v>
      </c>
      <c r="U30" s="119"/>
      <c r="V30" s="149"/>
      <c r="W30" s="149"/>
      <c r="X30" s="149"/>
      <c r="Y30" s="149"/>
      <c r="Z30" s="149"/>
      <c r="AA30" s="153"/>
      <c r="AB30" s="117" t="s">
        <v>102</v>
      </c>
      <c r="AC30" s="153"/>
      <c r="AD30" s="153"/>
      <c r="AE30" s="153"/>
      <c r="AF30" s="140">
        <f t="shared" si="4"/>
        <v>0</v>
      </c>
      <c r="AG30" s="140">
        <f t="shared" si="5"/>
        <v>0</v>
      </c>
      <c r="AH30" s="119"/>
      <c r="AI30" s="149"/>
      <c r="AJ30" s="149"/>
      <c r="AK30" s="149"/>
      <c r="AL30" s="149"/>
      <c r="AM30" s="149"/>
      <c r="AN30" s="149"/>
      <c r="AO30" s="117" t="s">
        <v>102</v>
      </c>
      <c r="AP30" s="149"/>
      <c r="AQ30" s="149"/>
      <c r="AR30" s="149"/>
      <c r="AS30" s="110">
        <f t="shared" si="7"/>
        <v>11.53</v>
      </c>
      <c r="AT30" s="140">
        <f t="shared" si="6"/>
        <v>11.53</v>
      </c>
      <c r="AU30" s="110">
        <f t="shared" si="8"/>
        <v>11.53</v>
      </c>
      <c r="AV30" s="149"/>
      <c r="AW30" s="149"/>
      <c r="AX30" s="149"/>
      <c r="AY30" s="149"/>
      <c r="AZ30" s="149"/>
    </row>
    <row r="31" s="132" customFormat="1" ht="61.5" customHeight="1" spans="1:52">
      <c r="A31" s="149"/>
      <c r="B31" s="117" t="s">
        <v>103</v>
      </c>
      <c r="C31" s="149"/>
      <c r="D31" s="149">
        <v>30303</v>
      </c>
      <c r="E31" s="149"/>
      <c r="F31" s="114">
        <f t="shared" si="0"/>
        <v>9.75</v>
      </c>
      <c r="G31" s="110">
        <f t="shared" si="1"/>
        <v>9.75</v>
      </c>
      <c r="H31" s="119">
        <v>9.75</v>
      </c>
      <c r="I31" s="149"/>
      <c r="J31" s="149"/>
      <c r="K31" s="149"/>
      <c r="L31" s="149"/>
      <c r="M31" s="149"/>
      <c r="N31" s="149"/>
      <c r="O31" s="117" t="s">
        <v>103</v>
      </c>
      <c r="P31" s="149"/>
      <c r="Q31" s="149"/>
      <c r="R31" s="149"/>
      <c r="S31" s="110">
        <f t="shared" si="2"/>
        <v>0</v>
      </c>
      <c r="T31" s="140">
        <f t="shared" si="3"/>
        <v>0</v>
      </c>
      <c r="U31" s="119"/>
      <c r="V31" s="149"/>
      <c r="W31" s="149"/>
      <c r="X31" s="149"/>
      <c r="Y31" s="149"/>
      <c r="Z31" s="149"/>
      <c r="AA31" s="149"/>
      <c r="AB31" s="117" t="s">
        <v>103</v>
      </c>
      <c r="AC31" s="149"/>
      <c r="AD31" s="149"/>
      <c r="AE31" s="149"/>
      <c r="AF31" s="140">
        <f t="shared" si="4"/>
        <v>0.39</v>
      </c>
      <c r="AG31" s="140">
        <f t="shared" si="5"/>
        <v>0.39</v>
      </c>
      <c r="AH31" s="119">
        <v>0.39</v>
      </c>
      <c r="AI31" s="149"/>
      <c r="AJ31" s="149"/>
      <c r="AK31" s="149"/>
      <c r="AL31" s="149"/>
      <c r="AM31" s="149"/>
      <c r="AN31" s="149"/>
      <c r="AO31" s="117" t="s">
        <v>103</v>
      </c>
      <c r="AP31" s="149"/>
      <c r="AQ31" s="149"/>
      <c r="AR31" s="149"/>
      <c r="AS31" s="110">
        <f t="shared" si="7"/>
        <v>10.14</v>
      </c>
      <c r="AT31" s="140">
        <f t="shared" si="6"/>
        <v>10.14</v>
      </c>
      <c r="AU31" s="110">
        <f t="shared" si="8"/>
        <v>10.14</v>
      </c>
      <c r="AV31" s="149"/>
      <c r="AW31" s="149"/>
      <c r="AX31" s="149"/>
      <c r="AY31" s="149"/>
      <c r="AZ31" s="149"/>
    </row>
    <row r="32" s="132" customFormat="1" ht="61.5" customHeight="1" spans="1:52">
      <c r="A32" s="149"/>
      <c r="B32" s="117" t="s">
        <v>104</v>
      </c>
      <c r="C32" s="149"/>
      <c r="D32" s="149"/>
      <c r="E32" s="149"/>
      <c r="F32" s="114">
        <f t="shared" si="0"/>
        <v>0</v>
      </c>
      <c r="G32" s="110">
        <f t="shared" si="1"/>
        <v>0</v>
      </c>
      <c r="H32" s="119"/>
      <c r="I32" s="149"/>
      <c r="J32" s="149"/>
      <c r="K32" s="149"/>
      <c r="L32" s="149"/>
      <c r="M32" s="149"/>
      <c r="N32" s="149"/>
      <c r="O32" s="117" t="s">
        <v>104</v>
      </c>
      <c r="P32" s="149"/>
      <c r="Q32" s="149"/>
      <c r="R32" s="149"/>
      <c r="S32" s="110">
        <f t="shared" si="2"/>
        <v>0</v>
      </c>
      <c r="T32" s="140">
        <f t="shared" si="3"/>
        <v>0</v>
      </c>
      <c r="U32" s="119"/>
      <c r="V32" s="149"/>
      <c r="W32" s="149"/>
      <c r="X32" s="149"/>
      <c r="Y32" s="149"/>
      <c r="Z32" s="149"/>
      <c r="AA32" s="149"/>
      <c r="AB32" s="117" t="s">
        <v>104</v>
      </c>
      <c r="AC32" s="149"/>
      <c r="AD32" s="149"/>
      <c r="AE32" s="149"/>
      <c r="AF32" s="140">
        <f t="shared" si="4"/>
        <v>0</v>
      </c>
      <c r="AG32" s="140">
        <f t="shared" si="5"/>
        <v>0</v>
      </c>
      <c r="AH32" s="119"/>
      <c r="AI32" s="149"/>
      <c r="AJ32" s="149"/>
      <c r="AK32" s="149"/>
      <c r="AL32" s="149"/>
      <c r="AM32" s="149"/>
      <c r="AN32" s="149"/>
      <c r="AO32" s="117" t="s">
        <v>104</v>
      </c>
      <c r="AP32" s="149"/>
      <c r="AQ32" s="149"/>
      <c r="AR32" s="149"/>
      <c r="AS32" s="110">
        <f t="shared" si="7"/>
        <v>0</v>
      </c>
      <c r="AT32" s="140">
        <f t="shared" si="6"/>
        <v>0</v>
      </c>
      <c r="AU32" s="110">
        <f t="shared" si="8"/>
        <v>0</v>
      </c>
      <c r="AV32" s="149"/>
      <c r="AW32" s="149"/>
      <c r="AX32" s="149"/>
      <c r="AY32" s="149"/>
      <c r="AZ32" s="149"/>
    </row>
    <row r="33" s="132" customFormat="1" ht="61.5" customHeight="1" spans="1:52">
      <c r="A33" s="149"/>
      <c r="B33" s="148" t="s">
        <v>105</v>
      </c>
      <c r="C33" s="149"/>
      <c r="D33" s="149">
        <v>30305</v>
      </c>
      <c r="E33" s="149"/>
      <c r="F33" s="114">
        <f t="shared" si="0"/>
        <v>0.44</v>
      </c>
      <c r="G33" s="110">
        <f t="shared" si="1"/>
        <v>0.44</v>
      </c>
      <c r="H33" s="119">
        <v>0.44</v>
      </c>
      <c r="I33" s="149"/>
      <c r="J33" s="149"/>
      <c r="K33" s="149"/>
      <c r="L33" s="149"/>
      <c r="M33" s="149"/>
      <c r="N33" s="149"/>
      <c r="O33" s="148" t="s">
        <v>105</v>
      </c>
      <c r="P33" s="149"/>
      <c r="Q33" s="149"/>
      <c r="R33" s="149"/>
      <c r="S33" s="110">
        <f t="shared" si="2"/>
        <v>0</v>
      </c>
      <c r="T33" s="140">
        <f t="shared" si="3"/>
        <v>0</v>
      </c>
      <c r="U33" s="119"/>
      <c r="V33" s="149"/>
      <c r="W33" s="149"/>
      <c r="X33" s="149"/>
      <c r="Y33" s="149"/>
      <c r="Z33" s="149"/>
      <c r="AA33" s="149"/>
      <c r="AB33" s="148" t="s">
        <v>105</v>
      </c>
      <c r="AC33" s="149"/>
      <c r="AD33" s="149"/>
      <c r="AE33" s="149"/>
      <c r="AF33" s="140">
        <f t="shared" si="4"/>
        <v>0</v>
      </c>
      <c r="AG33" s="140">
        <f t="shared" si="5"/>
        <v>0</v>
      </c>
      <c r="AH33" s="119"/>
      <c r="AI33" s="149"/>
      <c r="AJ33" s="149"/>
      <c r="AK33" s="149"/>
      <c r="AL33" s="149"/>
      <c r="AM33" s="149"/>
      <c r="AN33" s="149"/>
      <c r="AO33" s="148" t="s">
        <v>105</v>
      </c>
      <c r="AP33" s="149"/>
      <c r="AQ33" s="149"/>
      <c r="AR33" s="149"/>
      <c r="AS33" s="110">
        <f t="shared" si="7"/>
        <v>0.44</v>
      </c>
      <c r="AT33" s="140">
        <f t="shared" si="6"/>
        <v>0.44</v>
      </c>
      <c r="AU33" s="110">
        <f t="shared" si="8"/>
        <v>0.44</v>
      </c>
      <c r="AV33" s="149"/>
      <c r="AW33" s="149"/>
      <c r="AX33" s="149"/>
      <c r="AY33" s="149"/>
      <c r="AZ33" s="149"/>
    </row>
    <row r="34" s="132" customFormat="1" ht="61.5" customHeight="1" spans="1:52">
      <c r="A34" s="149"/>
      <c r="B34" s="148" t="s">
        <v>106</v>
      </c>
      <c r="C34" s="149"/>
      <c r="D34" s="149">
        <v>30309</v>
      </c>
      <c r="E34" s="149"/>
      <c r="F34" s="114">
        <f t="shared" si="0"/>
        <v>0.27</v>
      </c>
      <c r="G34" s="110">
        <f t="shared" si="1"/>
        <v>0.27</v>
      </c>
      <c r="H34" s="119">
        <v>0.27</v>
      </c>
      <c r="I34" s="149"/>
      <c r="J34" s="149"/>
      <c r="K34" s="149"/>
      <c r="L34" s="149"/>
      <c r="M34" s="149"/>
      <c r="N34" s="149"/>
      <c r="O34" s="148" t="s">
        <v>106</v>
      </c>
      <c r="P34" s="149"/>
      <c r="Q34" s="149"/>
      <c r="R34" s="149"/>
      <c r="S34" s="142">
        <f t="shared" si="2"/>
        <v>0</v>
      </c>
      <c r="T34" s="140">
        <f t="shared" si="3"/>
        <v>0</v>
      </c>
      <c r="U34" s="119"/>
      <c r="V34" s="149"/>
      <c r="W34" s="149"/>
      <c r="X34" s="149"/>
      <c r="Y34" s="149"/>
      <c r="Z34" s="149"/>
      <c r="AA34" s="149"/>
      <c r="AB34" s="148" t="s">
        <v>106</v>
      </c>
      <c r="AC34" s="149"/>
      <c r="AD34" s="149"/>
      <c r="AE34" s="149"/>
      <c r="AF34" s="140">
        <f t="shared" si="4"/>
        <v>0</v>
      </c>
      <c r="AG34" s="140">
        <f t="shared" si="5"/>
        <v>0</v>
      </c>
      <c r="AH34" s="119"/>
      <c r="AI34" s="149"/>
      <c r="AJ34" s="149"/>
      <c r="AK34" s="149"/>
      <c r="AL34" s="149"/>
      <c r="AM34" s="149"/>
      <c r="AN34" s="149"/>
      <c r="AO34" s="148" t="s">
        <v>106</v>
      </c>
      <c r="AP34" s="149"/>
      <c r="AQ34" s="149"/>
      <c r="AR34" s="149"/>
      <c r="AS34" s="110">
        <f t="shared" si="7"/>
        <v>0.27</v>
      </c>
      <c r="AT34" s="140">
        <f t="shared" si="6"/>
        <v>0.27</v>
      </c>
      <c r="AU34" s="110">
        <f t="shared" si="8"/>
        <v>0.27</v>
      </c>
      <c r="AV34" s="149"/>
      <c r="AW34" s="149"/>
      <c r="AX34" s="149"/>
      <c r="AY34" s="149"/>
      <c r="AZ34" s="149"/>
    </row>
    <row r="35" s="132" customFormat="1" ht="61.5" customHeight="1" spans="1:52">
      <c r="A35" s="149"/>
      <c r="B35" s="154" t="s">
        <v>107</v>
      </c>
      <c r="C35" s="149"/>
      <c r="D35" s="149"/>
      <c r="E35" s="149"/>
      <c r="F35" s="114">
        <f t="shared" si="0"/>
        <v>0</v>
      </c>
      <c r="G35" s="110">
        <f t="shared" si="1"/>
        <v>0</v>
      </c>
      <c r="H35" s="119"/>
      <c r="I35" s="149"/>
      <c r="J35" s="149"/>
      <c r="K35" s="149"/>
      <c r="L35" s="149"/>
      <c r="M35" s="149"/>
      <c r="N35" s="149"/>
      <c r="O35" s="154" t="s">
        <v>107</v>
      </c>
      <c r="P35" s="149"/>
      <c r="Q35" s="149"/>
      <c r="R35" s="149"/>
      <c r="S35" s="142">
        <f t="shared" si="2"/>
        <v>0</v>
      </c>
      <c r="T35" s="140">
        <f t="shared" si="3"/>
        <v>0</v>
      </c>
      <c r="U35" s="119"/>
      <c r="V35" s="149"/>
      <c r="W35" s="149"/>
      <c r="X35" s="149"/>
      <c r="Y35" s="149"/>
      <c r="Z35" s="149"/>
      <c r="AA35" s="149"/>
      <c r="AB35" s="154" t="s">
        <v>107</v>
      </c>
      <c r="AC35" s="149"/>
      <c r="AD35" s="149"/>
      <c r="AE35" s="149"/>
      <c r="AF35" s="140">
        <f t="shared" si="4"/>
        <v>0</v>
      </c>
      <c r="AG35" s="140">
        <f t="shared" si="5"/>
        <v>0</v>
      </c>
      <c r="AH35" s="119"/>
      <c r="AI35" s="149"/>
      <c r="AJ35" s="149"/>
      <c r="AK35" s="149"/>
      <c r="AL35" s="149"/>
      <c r="AM35" s="149"/>
      <c r="AN35" s="149"/>
      <c r="AO35" s="154" t="s">
        <v>107</v>
      </c>
      <c r="AP35" s="149"/>
      <c r="AQ35" s="149"/>
      <c r="AR35" s="149"/>
      <c r="AS35" s="110">
        <f t="shared" si="7"/>
        <v>0</v>
      </c>
      <c r="AT35" s="140">
        <f t="shared" si="6"/>
        <v>0</v>
      </c>
      <c r="AU35" s="110">
        <f t="shared" si="8"/>
        <v>0</v>
      </c>
      <c r="AV35" s="149"/>
      <c r="AW35" s="149"/>
      <c r="AX35" s="149"/>
      <c r="AY35" s="149"/>
      <c r="AZ35" s="149"/>
    </row>
    <row r="36" s="132" customFormat="1" ht="61.5" customHeight="1" spans="1:52">
      <c r="A36" s="149"/>
      <c r="B36" s="154" t="s">
        <v>108</v>
      </c>
      <c r="C36" s="149"/>
      <c r="D36" s="149"/>
      <c r="E36" s="149"/>
      <c r="F36" s="114">
        <f t="shared" si="0"/>
        <v>0</v>
      </c>
      <c r="G36" s="110">
        <f t="shared" si="1"/>
        <v>0</v>
      </c>
      <c r="H36" s="119"/>
      <c r="I36" s="149"/>
      <c r="J36" s="149"/>
      <c r="K36" s="149"/>
      <c r="L36" s="149"/>
      <c r="M36" s="149"/>
      <c r="N36" s="149"/>
      <c r="O36" s="154" t="s">
        <v>108</v>
      </c>
      <c r="P36" s="149"/>
      <c r="Q36" s="149"/>
      <c r="R36" s="149"/>
      <c r="S36" s="142">
        <f t="shared" si="2"/>
        <v>0</v>
      </c>
      <c r="T36" s="140">
        <f t="shared" si="3"/>
        <v>0</v>
      </c>
      <c r="U36" s="119"/>
      <c r="V36" s="149"/>
      <c r="W36" s="149"/>
      <c r="X36" s="149"/>
      <c r="Y36" s="149"/>
      <c r="Z36" s="149"/>
      <c r="AA36" s="149"/>
      <c r="AB36" s="154" t="s">
        <v>108</v>
      </c>
      <c r="AC36" s="149"/>
      <c r="AD36" s="149"/>
      <c r="AE36" s="149"/>
      <c r="AF36" s="140">
        <f t="shared" si="4"/>
        <v>0</v>
      </c>
      <c r="AG36" s="140">
        <f t="shared" si="5"/>
        <v>0</v>
      </c>
      <c r="AH36" s="119"/>
      <c r="AI36" s="149"/>
      <c r="AJ36" s="149"/>
      <c r="AK36" s="149"/>
      <c r="AL36" s="149"/>
      <c r="AM36" s="149"/>
      <c r="AN36" s="149"/>
      <c r="AO36" s="154" t="s">
        <v>108</v>
      </c>
      <c r="AP36" s="149"/>
      <c r="AQ36" s="149"/>
      <c r="AR36" s="149"/>
      <c r="AS36" s="110">
        <f t="shared" si="7"/>
        <v>0</v>
      </c>
      <c r="AT36" s="140">
        <f t="shared" si="6"/>
        <v>0</v>
      </c>
      <c r="AU36" s="110">
        <f t="shared" si="8"/>
        <v>0</v>
      </c>
      <c r="AV36" s="149"/>
      <c r="AW36" s="149"/>
      <c r="AX36" s="149"/>
      <c r="AY36" s="149"/>
      <c r="AZ36" s="149"/>
    </row>
    <row r="37" s="132" customFormat="1" ht="61.5" customHeight="1" spans="1:52">
      <c r="A37" s="149"/>
      <c r="B37" s="154" t="s">
        <v>109</v>
      </c>
      <c r="C37" s="149"/>
      <c r="D37" s="149"/>
      <c r="E37" s="149"/>
      <c r="F37" s="114">
        <f t="shared" si="0"/>
        <v>0</v>
      </c>
      <c r="G37" s="110">
        <f t="shared" si="1"/>
        <v>0</v>
      </c>
      <c r="H37" s="119"/>
      <c r="I37" s="149"/>
      <c r="J37" s="149"/>
      <c r="K37" s="149"/>
      <c r="L37" s="149"/>
      <c r="M37" s="149"/>
      <c r="N37" s="149"/>
      <c r="O37" s="154" t="s">
        <v>109</v>
      </c>
      <c r="P37" s="149"/>
      <c r="Q37" s="149"/>
      <c r="R37" s="149"/>
      <c r="S37" s="142">
        <f t="shared" si="2"/>
        <v>0</v>
      </c>
      <c r="T37" s="140">
        <f t="shared" si="3"/>
        <v>0</v>
      </c>
      <c r="U37" s="119"/>
      <c r="V37" s="149"/>
      <c r="W37" s="149"/>
      <c r="X37" s="149"/>
      <c r="Y37" s="149"/>
      <c r="Z37" s="149"/>
      <c r="AA37" s="149"/>
      <c r="AB37" s="154" t="s">
        <v>109</v>
      </c>
      <c r="AC37" s="149"/>
      <c r="AD37" s="149"/>
      <c r="AE37" s="149"/>
      <c r="AF37" s="140">
        <f t="shared" si="4"/>
        <v>0</v>
      </c>
      <c r="AG37" s="140">
        <f t="shared" si="5"/>
        <v>0</v>
      </c>
      <c r="AH37" s="119"/>
      <c r="AI37" s="149"/>
      <c r="AJ37" s="149"/>
      <c r="AK37" s="149"/>
      <c r="AL37" s="149"/>
      <c r="AM37" s="149"/>
      <c r="AN37" s="149"/>
      <c r="AO37" s="154" t="s">
        <v>109</v>
      </c>
      <c r="AP37" s="149"/>
      <c r="AQ37" s="149"/>
      <c r="AR37" s="149"/>
      <c r="AS37" s="110">
        <f t="shared" si="7"/>
        <v>0</v>
      </c>
      <c r="AT37" s="140">
        <f t="shared" si="6"/>
        <v>0</v>
      </c>
      <c r="AU37" s="110">
        <f t="shared" si="8"/>
        <v>0</v>
      </c>
      <c r="AV37" s="149"/>
      <c r="AW37" s="149"/>
      <c r="AX37" s="149"/>
      <c r="AY37" s="149"/>
      <c r="AZ37" s="149"/>
    </row>
    <row r="38" s="132" customFormat="1" ht="61.5" customHeight="1" spans="1:52">
      <c r="A38" s="149"/>
      <c r="B38" s="154" t="s">
        <v>110</v>
      </c>
      <c r="C38" s="149"/>
      <c r="D38" s="149"/>
      <c r="E38" s="149"/>
      <c r="F38" s="114">
        <f t="shared" si="0"/>
        <v>0</v>
      </c>
      <c r="G38" s="110">
        <f t="shared" si="1"/>
        <v>0</v>
      </c>
      <c r="H38" s="119"/>
      <c r="I38" s="149"/>
      <c r="J38" s="149"/>
      <c r="K38" s="149"/>
      <c r="L38" s="149"/>
      <c r="M38" s="149"/>
      <c r="N38" s="149"/>
      <c r="O38" s="154" t="s">
        <v>110</v>
      </c>
      <c r="P38" s="149"/>
      <c r="Q38" s="149"/>
      <c r="R38" s="149"/>
      <c r="S38" s="142">
        <f t="shared" si="2"/>
        <v>0</v>
      </c>
      <c r="T38" s="140">
        <f t="shared" si="3"/>
        <v>0</v>
      </c>
      <c r="U38" s="119"/>
      <c r="V38" s="149"/>
      <c r="W38" s="149"/>
      <c r="X38" s="149"/>
      <c r="Y38" s="149"/>
      <c r="Z38" s="149"/>
      <c r="AA38" s="149"/>
      <c r="AB38" s="154" t="s">
        <v>110</v>
      </c>
      <c r="AC38" s="149"/>
      <c r="AD38" s="149"/>
      <c r="AE38" s="149"/>
      <c r="AF38" s="140">
        <f t="shared" si="4"/>
        <v>0</v>
      </c>
      <c r="AG38" s="140">
        <f t="shared" si="5"/>
        <v>0</v>
      </c>
      <c r="AH38" s="119"/>
      <c r="AI38" s="149"/>
      <c r="AJ38" s="149"/>
      <c r="AK38" s="149"/>
      <c r="AL38" s="149"/>
      <c r="AM38" s="149"/>
      <c r="AN38" s="149"/>
      <c r="AO38" s="154" t="s">
        <v>110</v>
      </c>
      <c r="AP38" s="149"/>
      <c r="AQ38" s="149"/>
      <c r="AR38" s="149"/>
      <c r="AS38" s="110">
        <f t="shared" si="7"/>
        <v>0</v>
      </c>
      <c r="AT38" s="140">
        <f t="shared" si="6"/>
        <v>0</v>
      </c>
      <c r="AU38" s="110">
        <f t="shared" si="8"/>
        <v>0</v>
      </c>
      <c r="AV38" s="149"/>
      <c r="AW38" s="149"/>
      <c r="AX38" s="149"/>
      <c r="AY38" s="149"/>
      <c r="AZ38" s="149"/>
    </row>
    <row r="39" s="132" customFormat="1" ht="61.5" customHeight="1" spans="1:52">
      <c r="A39" s="149"/>
      <c r="B39" s="154" t="s">
        <v>111</v>
      </c>
      <c r="C39" s="149"/>
      <c r="D39" s="149"/>
      <c r="E39" s="149"/>
      <c r="F39" s="114">
        <f t="shared" si="0"/>
        <v>0</v>
      </c>
      <c r="G39" s="110">
        <f t="shared" si="1"/>
        <v>0</v>
      </c>
      <c r="H39" s="119"/>
      <c r="I39" s="149"/>
      <c r="J39" s="149"/>
      <c r="K39" s="149"/>
      <c r="L39" s="149"/>
      <c r="M39" s="149"/>
      <c r="N39" s="149"/>
      <c r="O39" s="154" t="s">
        <v>111</v>
      </c>
      <c r="P39" s="149"/>
      <c r="Q39" s="149"/>
      <c r="R39" s="149"/>
      <c r="S39" s="142">
        <f t="shared" si="2"/>
        <v>0</v>
      </c>
      <c r="T39" s="140">
        <f t="shared" si="3"/>
        <v>0</v>
      </c>
      <c r="U39" s="119"/>
      <c r="V39" s="149"/>
      <c r="W39" s="149"/>
      <c r="X39" s="149"/>
      <c r="Y39" s="149"/>
      <c r="Z39" s="149"/>
      <c r="AA39" s="149"/>
      <c r="AB39" s="154" t="s">
        <v>111</v>
      </c>
      <c r="AC39" s="149"/>
      <c r="AD39" s="149"/>
      <c r="AE39" s="149"/>
      <c r="AF39" s="140">
        <f t="shared" si="4"/>
        <v>0</v>
      </c>
      <c r="AG39" s="140">
        <f t="shared" si="5"/>
        <v>0</v>
      </c>
      <c r="AH39" s="119"/>
      <c r="AI39" s="149"/>
      <c r="AJ39" s="149"/>
      <c r="AK39" s="149"/>
      <c r="AL39" s="149"/>
      <c r="AM39" s="149"/>
      <c r="AN39" s="149"/>
      <c r="AO39" s="154" t="s">
        <v>111</v>
      </c>
      <c r="AP39" s="149"/>
      <c r="AQ39" s="149"/>
      <c r="AR39" s="149"/>
      <c r="AS39" s="142">
        <f t="shared" si="7"/>
        <v>0</v>
      </c>
      <c r="AT39" s="140">
        <f t="shared" si="6"/>
        <v>0</v>
      </c>
      <c r="AU39" s="110">
        <f t="shared" si="8"/>
        <v>0</v>
      </c>
      <c r="AV39" s="149"/>
      <c r="AW39" s="149"/>
      <c r="AX39" s="149"/>
      <c r="AY39" s="149"/>
      <c r="AZ39" s="149"/>
    </row>
    <row r="40" s="131" customFormat="1" ht="61.5" customHeight="1" spans="1:52">
      <c r="A40" s="155"/>
      <c r="B40" s="144" t="s">
        <v>112</v>
      </c>
      <c r="C40" s="155"/>
      <c r="D40" s="155"/>
      <c r="E40" s="155"/>
      <c r="F40" s="114">
        <f t="shared" si="0"/>
        <v>0</v>
      </c>
      <c r="G40" s="110">
        <f t="shared" si="1"/>
        <v>0</v>
      </c>
      <c r="H40" s="124"/>
      <c r="I40" s="155"/>
      <c r="J40" s="155"/>
      <c r="K40" s="155"/>
      <c r="L40" s="155"/>
      <c r="M40" s="155"/>
      <c r="N40" s="155"/>
      <c r="O40" s="144" t="s">
        <v>112</v>
      </c>
      <c r="P40" s="155"/>
      <c r="Q40" s="155"/>
      <c r="R40" s="155"/>
      <c r="S40" s="142">
        <f t="shared" si="2"/>
        <v>0</v>
      </c>
      <c r="T40" s="140">
        <f t="shared" si="3"/>
        <v>0</v>
      </c>
      <c r="U40" s="124"/>
      <c r="V40" s="155"/>
      <c r="W40" s="155"/>
      <c r="X40" s="155"/>
      <c r="Y40" s="155"/>
      <c r="Z40" s="155"/>
      <c r="AA40" s="155"/>
      <c r="AB40" s="144" t="s">
        <v>112</v>
      </c>
      <c r="AC40" s="155"/>
      <c r="AD40" s="155"/>
      <c r="AE40" s="155"/>
      <c r="AF40" s="140">
        <f t="shared" si="4"/>
        <v>0</v>
      </c>
      <c r="AG40" s="140">
        <f t="shared" si="5"/>
        <v>0</v>
      </c>
      <c r="AH40" s="124"/>
      <c r="AI40" s="155"/>
      <c r="AJ40" s="155"/>
      <c r="AK40" s="155"/>
      <c r="AL40" s="155"/>
      <c r="AM40" s="155"/>
      <c r="AN40" s="155"/>
      <c r="AO40" s="144" t="s">
        <v>112</v>
      </c>
      <c r="AP40" s="155"/>
      <c r="AQ40" s="155"/>
      <c r="AR40" s="155"/>
      <c r="AS40" s="142">
        <f t="shared" si="7"/>
        <v>0</v>
      </c>
      <c r="AT40" s="140">
        <f t="shared" si="6"/>
        <v>0</v>
      </c>
      <c r="AU40" s="110">
        <f t="shared" si="8"/>
        <v>0</v>
      </c>
      <c r="AV40" s="155"/>
      <c r="AW40" s="155"/>
      <c r="AX40" s="155"/>
      <c r="AY40" s="155"/>
      <c r="AZ40" s="155"/>
    </row>
    <row r="41" s="134" customFormat="1" ht="61.5" customHeight="1" spans="1:52">
      <c r="A41" s="156"/>
      <c r="B41" s="156"/>
      <c r="C41" s="156"/>
      <c r="D41" s="156"/>
      <c r="E41" s="156"/>
      <c r="F41" s="141"/>
      <c r="G41" s="142"/>
      <c r="H41" s="125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42">
        <f t="shared" si="2"/>
        <v>0</v>
      </c>
      <c r="T41" s="140">
        <f t="shared" si="3"/>
        <v>0</v>
      </c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40">
        <f t="shared" si="4"/>
        <v>0</v>
      </c>
      <c r="AG41" s="140">
        <f t="shared" si="5"/>
        <v>0</v>
      </c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42">
        <f t="shared" si="7"/>
        <v>0</v>
      </c>
      <c r="AT41" s="140">
        <f t="shared" si="6"/>
        <v>0</v>
      </c>
      <c r="AU41" s="110">
        <f t="shared" si="8"/>
        <v>0</v>
      </c>
      <c r="AV41" s="156"/>
      <c r="AW41" s="156"/>
      <c r="AX41" s="156"/>
      <c r="AY41" s="156"/>
      <c r="AZ41" s="156"/>
    </row>
    <row r="42" s="134" customFormat="1" ht="61.5" customHeight="1" spans="1:52">
      <c r="A42" s="156"/>
      <c r="B42" s="156"/>
      <c r="C42" s="156"/>
      <c r="D42" s="156"/>
      <c r="E42" s="156"/>
      <c r="F42" s="141"/>
      <c r="G42" s="142"/>
      <c r="H42" s="125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42">
        <f t="shared" si="2"/>
        <v>0</v>
      </c>
      <c r="T42" s="140">
        <f t="shared" si="3"/>
        <v>0</v>
      </c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40">
        <f t="shared" si="4"/>
        <v>0</v>
      </c>
      <c r="AG42" s="140">
        <f t="shared" si="5"/>
        <v>0</v>
      </c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42">
        <f t="shared" si="7"/>
        <v>0</v>
      </c>
      <c r="AT42" s="140">
        <f t="shared" si="6"/>
        <v>0</v>
      </c>
      <c r="AU42" s="110">
        <f t="shared" si="8"/>
        <v>0</v>
      </c>
      <c r="AV42" s="156"/>
      <c r="AW42" s="156"/>
      <c r="AX42" s="156"/>
      <c r="AY42" s="156"/>
      <c r="AZ42" s="156"/>
    </row>
    <row r="43" s="134" customFormat="1" ht="61.5" customHeight="1" spans="1:52">
      <c r="A43" s="156"/>
      <c r="B43" s="156"/>
      <c r="C43" s="156"/>
      <c r="D43" s="156"/>
      <c r="E43" s="156"/>
      <c r="F43" s="141"/>
      <c r="G43" s="142"/>
      <c r="H43" s="119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42">
        <f t="shared" si="2"/>
        <v>0</v>
      </c>
      <c r="T43" s="140">
        <f t="shared" si="3"/>
        <v>0</v>
      </c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40">
        <f t="shared" si="4"/>
        <v>0</v>
      </c>
      <c r="AG43" s="140">
        <f t="shared" si="5"/>
        <v>0</v>
      </c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42">
        <f t="shared" si="7"/>
        <v>0</v>
      </c>
      <c r="AT43" s="140">
        <f t="shared" si="6"/>
        <v>0</v>
      </c>
      <c r="AU43" s="110">
        <f t="shared" si="8"/>
        <v>0</v>
      </c>
      <c r="AV43" s="156"/>
      <c r="AW43" s="156"/>
      <c r="AX43" s="156"/>
      <c r="AY43" s="156"/>
      <c r="AZ43" s="156"/>
    </row>
  </sheetData>
  <sheetProtection formatCells="0" formatColumns="0" formatRows="0"/>
  <mergeCells count="50">
    <mergeCell ref="A2:Z2"/>
    <mergeCell ref="AA2:AZ2"/>
    <mergeCell ref="A4:M4"/>
    <mergeCell ref="N4:Z4"/>
    <mergeCell ref="AA4:AM4"/>
    <mergeCell ref="AN4:AZ4"/>
    <mergeCell ref="G5:I5"/>
    <mergeCell ref="T5:V5"/>
    <mergeCell ref="AG5:AI5"/>
    <mergeCell ref="AT5:AV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W5:AW6"/>
    <mergeCell ref="AX5:AX6"/>
    <mergeCell ref="AY5:AY6"/>
    <mergeCell ref="AZ5:AZ6"/>
  </mergeCells>
  <printOptions horizontalCentered="1"/>
  <pageMargins left="0.393700787401575" right="0.196850393700787" top="0.393700787401575" bottom="0.393700787401575" header="0.393700787401575" footer="0.393700787401575"/>
  <pageSetup paperSize="8" scale="32" fitToHeight="500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H40"/>
  <sheetViews>
    <sheetView showGridLines="0" showZeros="0" topLeftCell="AK1" workbookViewId="0">
      <selection activeCell="AU8" sqref="AU8:AU40"/>
    </sheetView>
  </sheetViews>
  <sheetFormatPr defaultColWidth="9" defaultRowHeight="11.25"/>
  <cols>
    <col min="1" max="1" width="21.1666666666667" customWidth="1"/>
    <col min="2" max="2" width="12.8333333333333" customWidth="1"/>
    <col min="3" max="4" width="13.8333333333333" customWidth="1"/>
    <col min="5" max="5" width="14.5" customWidth="1"/>
    <col min="6" max="6" width="22" customWidth="1"/>
    <col min="7" max="7" width="23.3333333333333" customWidth="1"/>
    <col min="8" max="8" width="18.5" customWidth="1"/>
    <col min="9" max="9" width="16.5" customWidth="1"/>
    <col min="10" max="10" width="13.8333333333333" customWidth="1"/>
    <col min="11" max="11" width="12.3333333333333" customWidth="1"/>
    <col min="12" max="12" width="12.5" customWidth="1"/>
    <col min="13" max="13" width="12.8333333333333" customWidth="1"/>
    <col min="14" max="14" width="21.1666666666667" customWidth="1"/>
    <col min="15" max="15" width="12.8333333333333" customWidth="1"/>
    <col min="16" max="17" width="13.8333333333333" customWidth="1"/>
    <col min="18" max="18" width="14.5" customWidth="1"/>
    <col min="19" max="19" width="22" customWidth="1"/>
    <col min="20" max="20" width="23.3333333333333" customWidth="1"/>
    <col min="21" max="21" width="18.5" customWidth="1"/>
    <col min="22" max="22" width="16.5" customWidth="1"/>
    <col min="23" max="23" width="13.8333333333333" customWidth="1"/>
    <col min="24" max="24" width="12.3333333333333" customWidth="1"/>
    <col min="25" max="25" width="12.5" customWidth="1"/>
    <col min="26" max="26" width="12.8333333333333" customWidth="1"/>
    <col min="27" max="27" width="21.1666666666667" customWidth="1"/>
    <col min="28" max="28" width="12.8333333333333" customWidth="1"/>
    <col min="29" max="30" width="13.8333333333333" customWidth="1"/>
    <col min="31" max="31" width="14.5" customWidth="1"/>
    <col min="32" max="32" width="22" customWidth="1"/>
    <col min="33" max="33" width="23.3333333333333" customWidth="1"/>
    <col min="34" max="34" width="18.5" customWidth="1"/>
    <col min="35" max="35" width="16.5" customWidth="1"/>
    <col min="36" max="36" width="13.8333333333333" customWidth="1"/>
    <col min="37" max="37" width="12.3333333333333" customWidth="1"/>
    <col min="38" max="38" width="12.5" customWidth="1"/>
    <col min="39" max="39" width="12.8333333333333" customWidth="1"/>
    <col min="41" max="41" width="18.5" customWidth="1"/>
    <col min="45" max="45" width="14.6666666666667" customWidth="1"/>
    <col min="46" max="46" width="15.1666666666667" customWidth="1"/>
    <col min="47" max="47" width="13.3333333333333" customWidth="1"/>
    <col min="48" max="48" width="13.6666666666667" customWidth="1"/>
    <col min="49" max="49" width="12.3333333333333" customWidth="1"/>
    <col min="52" max="52" width="11" customWidth="1"/>
  </cols>
  <sheetData>
    <row r="1" ht="18" customHeight="1" spans="1:52">
      <c r="A1" s="61"/>
      <c r="B1" s="61"/>
      <c r="C1" s="61"/>
      <c r="D1" s="61"/>
      <c r="E1" s="61"/>
      <c r="F1" s="62"/>
      <c r="G1" s="62"/>
      <c r="H1" s="62"/>
      <c r="I1" s="62"/>
      <c r="J1" s="62"/>
      <c r="K1" s="62"/>
      <c r="L1" s="62"/>
      <c r="M1" s="91"/>
      <c r="N1" s="61"/>
      <c r="O1" s="61"/>
      <c r="P1" s="61"/>
      <c r="Q1" s="61"/>
      <c r="R1" s="61"/>
      <c r="S1" s="62"/>
      <c r="T1" s="62"/>
      <c r="U1" s="62"/>
      <c r="V1" s="62"/>
      <c r="W1" s="62"/>
      <c r="X1" s="62"/>
      <c r="Y1" s="62"/>
      <c r="Z1" s="91"/>
      <c r="AA1" s="61"/>
      <c r="AB1" s="61"/>
      <c r="AC1" s="61" t="s">
        <v>113</v>
      </c>
      <c r="AD1" s="61"/>
      <c r="AE1" s="61"/>
      <c r="AF1" s="62"/>
      <c r="AG1" s="62"/>
      <c r="AH1" s="62"/>
      <c r="AI1" s="62"/>
      <c r="AJ1" s="62"/>
      <c r="AK1" s="62"/>
      <c r="AL1" s="62"/>
      <c r="AM1" s="91"/>
      <c r="AN1" s="61"/>
      <c r="AO1" s="61"/>
      <c r="AP1" s="61"/>
      <c r="AQ1" s="61"/>
      <c r="AR1" s="61"/>
      <c r="AS1" s="62"/>
      <c r="AT1" s="62"/>
      <c r="AU1" s="62"/>
      <c r="AV1" s="62"/>
      <c r="AW1" s="62"/>
      <c r="AX1" s="62"/>
      <c r="AY1" s="62"/>
      <c r="AZ1" s="91"/>
    </row>
    <row r="2" ht="18" customHeight="1" spans="1:52">
      <c r="A2" s="63" t="s">
        <v>114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 t="s">
        <v>115</v>
      </c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</row>
    <row r="3" ht="18" customHeight="1" spans="1:52">
      <c r="A3" s="64"/>
      <c r="B3" s="64"/>
      <c r="C3" s="64"/>
      <c r="D3" s="64"/>
      <c r="E3" s="64"/>
      <c r="F3" s="62"/>
      <c r="G3" s="62"/>
      <c r="H3" s="62"/>
      <c r="I3" s="62"/>
      <c r="J3" s="62"/>
      <c r="K3" s="62"/>
      <c r="L3" s="62"/>
      <c r="M3" s="91"/>
      <c r="N3" s="64"/>
      <c r="O3" s="64"/>
      <c r="P3" s="64"/>
      <c r="Q3" s="64"/>
      <c r="R3" s="64"/>
      <c r="S3" s="62"/>
      <c r="T3" s="62"/>
      <c r="U3" s="62"/>
      <c r="V3" s="62"/>
      <c r="W3" s="62"/>
      <c r="X3" s="62"/>
      <c r="Y3" s="62"/>
      <c r="Z3" s="91" t="s">
        <v>8</v>
      </c>
      <c r="AA3" s="64"/>
      <c r="AB3" s="64"/>
      <c r="AC3" s="64"/>
      <c r="AD3" s="64"/>
      <c r="AE3" s="64"/>
      <c r="AF3" s="62"/>
      <c r="AG3" s="62"/>
      <c r="AH3" s="62"/>
      <c r="AI3" s="62"/>
      <c r="AJ3" s="62"/>
      <c r="AK3" s="62"/>
      <c r="AL3" s="62"/>
      <c r="AM3" s="91"/>
      <c r="AN3" s="64"/>
      <c r="AO3" s="64"/>
      <c r="AP3" s="64"/>
      <c r="AQ3" s="64"/>
      <c r="AR3" s="64"/>
      <c r="AS3" s="62"/>
      <c r="AT3" s="62"/>
      <c r="AU3" s="62"/>
      <c r="AV3" s="62"/>
      <c r="AW3" s="62"/>
      <c r="AX3" s="62"/>
      <c r="AY3" s="62"/>
      <c r="AZ3" s="91" t="s">
        <v>8</v>
      </c>
    </row>
    <row r="4" s="55" customFormat="1" ht="21" customHeight="1" spans="1:52">
      <c r="A4" s="65" t="s">
        <v>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92" t="s">
        <v>10</v>
      </c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9" t="s">
        <v>11</v>
      </c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100" t="s">
        <v>12</v>
      </c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</row>
    <row r="5" s="56" customFormat="1" ht="33" customHeight="1" spans="1:52">
      <c r="A5" s="66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67" t="s">
        <v>18</v>
      </c>
      <c r="G5" s="68" t="s">
        <v>19</v>
      </c>
      <c r="H5" s="68"/>
      <c r="I5" s="68"/>
      <c r="J5" s="93" t="s">
        <v>20</v>
      </c>
      <c r="K5" s="94" t="s">
        <v>21</v>
      </c>
      <c r="L5" s="95" t="s">
        <v>22</v>
      </c>
      <c r="M5" s="96" t="s">
        <v>23</v>
      </c>
      <c r="N5" s="66" t="s">
        <v>24</v>
      </c>
      <c r="O5" s="15" t="s">
        <v>14</v>
      </c>
      <c r="P5" s="15" t="s">
        <v>15</v>
      </c>
      <c r="Q5" s="15" t="s">
        <v>16</v>
      </c>
      <c r="R5" s="15" t="s">
        <v>17</v>
      </c>
      <c r="S5" s="67" t="s">
        <v>18</v>
      </c>
      <c r="T5" s="68" t="s">
        <v>19</v>
      </c>
      <c r="U5" s="68"/>
      <c r="V5" s="68"/>
      <c r="W5" s="93" t="s">
        <v>20</v>
      </c>
      <c r="X5" s="94" t="s">
        <v>21</v>
      </c>
      <c r="Y5" s="95" t="s">
        <v>22</v>
      </c>
      <c r="Z5" s="96" t="s">
        <v>23</v>
      </c>
      <c r="AA5" s="66" t="s">
        <v>25</v>
      </c>
      <c r="AB5" s="15" t="s">
        <v>14</v>
      </c>
      <c r="AC5" s="15" t="s">
        <v>15</v>
      </c>
      <c r="AD5" s="15" t="s">
        <v>16</v>
      </c>
      <c r="AE5" s="15" t="s">
        <v>17</v>
      </c>
      <c r="AF5" s="67" t="s">
        <v>18</v>
      </c>
      <c r="AG5" s="68" t="s">
        <v>19</v>
      </c>
      <c r="AH5" s="68"/>
      <c r="AI5" s="68"/>
      <c r="AJ5" s="93" t="s">
        <v>20</v>
      </c>
      <c r="AK5" s="94" t="s">
        <v>21</v>
      </c>
      <c r="AL5" s="95" t="s">
        <v>22</v>
      </c>
      <c r="AM5" s="96" t="s">
        <v>23</v>
      </c>
      <c r="AN5" s="66" t="s">
        <v>26</v>
      </c>
      <c r="AO5" s="15" t="s">
        <v>14</v>
      </c>
      <c r="AP5" s="15" t="s">
        <v>15</v>
      </c>
      <c r="AQ5" s="15" t="s">
        <v>16</v>
      </c>
      <c r="AR5" s="15" t="s">
        <v>17</v>
      </c>
      <c r="AS5" s="67" t="s">
        <v>18</v>
      </c>
      <c r="AT5" s="68" t="s">
        <v>19</v>
      </c>
      <c r="AU5" s="68"/>
      <c r="AV5" s="68"/>
      <c r="AW5" s="93" t="s">
        <v>20</v>
      </c>
      <c r="AX5" s="94" t="s">
        <v>21</v>
      </c>
      <c r="AY5" s="95" t="s">
        <v>22</v>
      </c>
      <c r="AZ5" s="96" t="s">
        <v>23</v>
      </c>
    </row>
    <row r="6" s="56" customFormat="1" ht="69.75" customHeight="1" spans="1:52">
      <c r="A6" s="66"/>
      <c r="B6" s="18"/>
      <c r="C6" s="18"/>
      <c r="D6" s="18"/>
      <c r="E6" s="18"/>
      <c r="F6" s="69"/>
      <c r="G6" s="70" t="s">
        <v>27</v>
      </c>
      <c r="H6" s="70" t="s">
        <v>28</v>
      </c>
      <c r="I6" s="70" t="s">
        <v>29</v>
      </c>
      <c r="J6" s="97"/>
      <c r="K6" s="94"/>
      <c r="L6" s="95"/>
      <c r="M6" s="98"/>
      <c r="N6" s="66"/>
      <c r="O6" s="18"/>
      <c r="P6" s="18"/>
      <c r="Q6" s="18"/>
      <c r="R6" s="18"/>
      <c r="S6" s="69"/>
      <c r="T6" s="70" t="s">
        <v>27</v>
      </c>
      <c r="U6" s="70" t="s">
        <v>28</v>
      </c>
      <c r="V6" s="70" t="s">
        <v>29</v>
      </c>
      <c r="W6" s="97"/>
      <c r="X6" s="94"/>
      <c r="Y6" s="95"/>
      <c r="Z6" s="98"/>
      <c r="AA6" s="66"/>
      <c r="AB6" s="18"/>
      <c r="AC6" s="18"/>
      <c r="AD6" s="18"/>
      <c r="AE6" s="18"/>
      <c r="AF6" s="69"/>
      <c r="AG6" s="70" t="s">
        <v>27</v>
      </c>
      <c r="AH6" s="70" t="s">
        <v>28</v>
      </c>
      <c r="AI6" s="70" t="s">
        <v>29</v>
      </c>
      <c r="AJ6" s="97"/>
      <c r="AK6" s="94"/>
      <c r="AL6" s="95"/>
      <c r="AM6" s="98"/>
      <c r="AN6" s="66"/>
      <c r="AO6" s="18"/>
      <c r="AP6" s="18"/>
      <c r="AQ6" s="18"/>
      <c r="AR6" s="18"/>
      <c r="AS6" s="69"/>
      <c r="AT6" s="70" t="s">
        <v>27</v>
      </c>
      <c r="AU6" s="70" t="s">
        <v>28</v>
      </c>
      <c r="AV6" s="70" t="s">
        <v>29</v>
      </c>
      <c r="AW6" s="97"/>
      <c r="AX6" s="94"/>
      <c r="AY6" s="95"/>
      <c r="AZ6" s="98"/>
    </row>
    <row r="7" s="57" customFormat="1" ht="24" customHeight="1" spans="1:52">
      <c r="A7" s="71" t="s">
        <v>30</v>
      </c>
      <c r="B7" s="71" t="s">
        <v>31</v>
      </c>
      <c r="C7" s="71" t="s">
        <v>32</v>
      </c>
      <c r="D7" s="71" t="s">
        <v>33</v>
      </c>
      <c r="E7" s="71" t="s">
        <v>34</v>
      </c>
      <c r="F7" s="71" t="s">
        <v>35</v>
      </c>
      <c r="G7" s="71" t="s">
        <v>36</v>
      </c>
      <c r="H7" s="71" t="s">
        <v>37</v>
      </c>
      <c r="I7" s="71" t="s">
        <v>38</v>
      </c>
      <c r="J7" s="71" t="s">
        <v>39</v>
      </c>
      <c r="K7" s="71" t="s">
        <v>40</v>
      </c>
      <c r="L7" s="71" t="s">
        <v>41</v>
      </c>
      <c r="M7" s="71" t="s">
        <v>42</v>
      </c>
      <c r="N7" s="71" t="s">
        <v>30</v>
      </c>
      <c r="O7" s="71" t="s">
        <v>43</v>
      </c>
      <c r="P7" s="71" t="s">
        <v>44</v>
      </c>
      <c r="Q7" s="71" t="s">
        <v>45</v>
      </c>
      <c r="R7" s="71" t="s">
        <v>46</v>
      </c>
      <c r="S7" s="71" t="s">
        <v>47</v>
      </c>
      <c r="T7" s="71" t="s">
        <v>48</v>
      </c>
      <c r="U7" s="71" t="s">
        <v>49</v>
      </c>
      <c r="V7" s="71" t="s">
        <v>50</v>
      </c>
      <c r="W7" s="71" t="s">
        <v>51</v>
      </c>
      <c r="X7" s="71" t="s">
        <v>52</v>
      </c>
      <c r="Y7" s="71" t="s">
        <v>53</v>
      </c>
      <c r="Z7" s="71" t="s">
        <v>54</v>
      </c>
      <c r="AA7" s="71" t="s">
        <v>30</v>
      </c>
      <c r="AB7" s="71" t="s">
        <v>55</v>
      </c>
      <c r="AC7" s="71" t="s">
        <v>56</v>
      </c>
      <c r="AD7" s="71" t="s">
        <v>57</v>
      </c>
      <c r="AE7" s="71" t="s">
        <v>58</v>
      </c>
      <c r="AF7" s="71" t="s">
        <v>59</v>
      </c>
      <c r="AG7" s="71" t="s">
        <v>60</v>
      </c>
      <c r="AH7" s="71" t="s">
        <v>61</v>
      </c>
      <c r="AI7" s="71" t="s">
        <v>62</v>
      </c>
      <c r="AJ7" s="71" t="s">
        <v>63</v>
      </c>
      <c r="AK7" s="71" t="s">
        <v>64</v>
      </c>
      <c r="AL7" s="71" t="s">
        <v>65</v>
      </c>
      <c r="AM7" s="71" t="s">
        <v>66</v>
      </c>
      <c r="AN7" s="71" t="s">
        <v>30</v>
      </c>
      <c r="AO7" s="71" t="s">
        <v>67</v>
      </c>
      <c r="AP7" s="71" t="s">
        <v>68</v>
      </c>
      <c r="AQ7" s="71" t="s">
        <v>69</v>
      </c>
      <c r="AR7" s="71" t="s">
        <v>70</v>
      </c>
      <c r="AS7" s="71" t="s">
        <v>71</v>
      </c>
      <c r="AT7" s="71" t="s">
        <v>72</v>
      </c>
      <c r="AU7" s="71" t="s">
        <v>73</v>
      </c>
      <c r="AV7" s="71" t="s">
        <v>74</v>
      </c>
      <c r="AW7" s="71" t="s">
        <v>75</v>
      </c>
      <c r="AX7" s="71" t="s">
        <v>76</v>
      </c>
      <c r="AY7" s="71" t="s">
        <v>77</v>
      </c>
      <c r="AZ7" s="71" t="s">
        <v>78</v>
      </c>
    </row>
    <row r="8" s="103" customFormat="1" ht="25.5" customHeight="1" spans="1:216">
      <c r="A8" s="107"/>
      <c r="B8" s="108" t="s">
        <v>81</v>
      </c>
      <c r="C8" s="109"/>
      <c r="D8" s="109"/>
      <c r="E8" s="109"/>
      <c r="F8" s="109">
        <f>G8+J8+K8+L8+M8</f>
        <v>193.8</v>
      </c>
      <c r="G8" s="109">
        <f>H8+I8</f>
        <v>193.8</v>
      </c>
      <c r="H8" s="110">
        <v>193.8</v>
      </c>
      <c r="I8" s="109"/>
      <c r="J8" s="109"/>
      <c r="K8" s="109"/>
      <c r="L8" s="109"/>
      <c r="M8" s="109"/>
      <c r="N8" s="107"/>
      <c r="O8" s="108" t="s">
        <v>81</v>
      </c>
      <c r="P8" s="109"/>
      <c r="Q8" s="109"/>
      <c r="R8" s="109"/>
      <c r="S8" s="109">
        <f>T8+W8+X8+Y8+Z8</f>
        <v>0</v>
      </c>
      <c r="T8" s="109">
        <f>U8+V8</f>
        <v>0</v>
      </c>
      <c r="U8" s="110"/>
      <c r="V8" s="109"/>
      <c r="W8" s="109"/>
      <c r="X8" s="109"/>
      <c r="Y8" s="109"/>
      <c r="Z8" s="109"/>
      <c r="AA8" s="107"/>
      <c r="AB8" s="108" t="s">
        <v>81</v>
      </c>
      <c r="AC8" s="109"/>
      <c r="AD8" s="109"/>
      <c r="AE8" s="109"/>
      <c r="AF8" s="109">
        <f>AG8+AJ8+AK8+AL8+AM8</f>
        <v>213.96</v>
      </c>
      <c r="AG8" s="109">
        <f>AH8+AI8</f>
        <v>213.96</v>
      </c>
      <c r="AH8" s="110">
        <v>213.96</v>
      </c>
      <c r="AI8" s="109"/>
      <c r="AJ8" s="109"/>
      <c r="AK8" s="109"/>
      <c r="AL8" s="109"/>
      <c r="AM8" s="109"/>
      <c r="AN8" s="107"/>
      <c r="AO8" s="108" t="s">
        <v>81</v>
      </c>
      <c r="AP8" s="109"/>
      <c r="AQ8" s="109"/>
      <c r="AR8" s="109"/>
      <c r="AS8" s="109">
        <f>AT8+AW8+AX8+AY8+AZ8</f>
        <v>407.76</v>
      </c>
      <c r="AT8" s="109">
        <f>AU8+AV8</f>
        <v>407.76</v>
      </c>
      <c r="AU8" s="110">
        <f t="shared" ref="AU8:AU40" si="0">F8+AF8</f>
        <v>407.76</v>
      </c>
      <c r="AV8" s="109"/>
      <c r="AW8" s="109"/>
      <c r="AX8" s="109"/>
      <c r="AY8" s="109"/>
      <c r="AZ8" s="10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</row>
    <row r="9" s="104" customFormat="1" ht="35.25" customHeight="1" spans="1:216">
      <c r="A9" s="111"/>
      <c r="B9" s="112" t="s">
        <v>82</v>
      </c>
      <c r="C9" s="113"/>
      <c r="D9" s="113"/>
      <c r="E9" s="113"/>
      <c r="F9" s="109">
        <f t="shared" ref="F9:F38" si="1">G9+J9+K9+L9+M9</f>
        <v>118.43</v>
      </c>
      <c r="G9" s="109">
        <f t="shared" ref="G9:G38" si="2">H9+I9</f>
        <v>118.43</v>
      </c>
      <c r="H9" s="114">
        <v>118.43</v>
      </c>
      <c r="I9" s="113"/>
      <c r="J9" s="113"/>
      <c r="K9" s="113"/>
      <c r="L9" s="113"/>
      <c r="M9" s="113"/>
      <c r="N9" s="111"/>
      <c r="O9" s="112" t="s">
        <v>82</v>
      </c>
      <c r="P9" s="113"/>
      <c r="Q9" s="113"/>
      <c r="R9" s="113"/>
      <c r="S9" s="109">
        <f t="shared" ref="S9:S38" si="3">T9+W9+X9+Y9+Z9</f>
        <v>0</v>
      </c>
      <c r="T9" s="109">
        <f t="shared" ref="T9:T38" si="4">U9+V9</f>
        <v>0</v>
      </c>
      <c r="U9" s="114"/>
      <c r="V9" s="113"/>
      <c r="W9" s="113"/>
      <c r="X9" s="113"/>
      <c r="Y9" s="113"/>
      <c r="Z9" s="113"/>
      <c r="AA9" s="111"/>
      <c r="AB9" s="112" t="s">
        <v>82</v>
      </c>
      <c r="AC9" s="113"/>
      <c r="AD9" s="113"/>
      <c r="AE9" s="113"/>
      <c r="AF9" s="109">
        <f t="shared" ref="AF9:AF38" si="5">AG9+AJ9+AK9+AL9+AM9</f>
        <v>213.57</v>
      </c>
      <c r="AG9" s="109">
        <f t="shared" ref="AG9:AG38" si="6">AH9+AI9</f>
        <v>213.57</v>
      </c>
      <c r="AH9" s="114">
        <f>AH10+AH11+AH12+AH16+AH18+AH19+AH20+AH21</f>
        <v>213.57</v>
      </c>
      <c r="AI9" s="113"/>
      <c r="AJ9" s="113"/>
      <c r="AK9" s="113"/>
      <c r="AL9" s="113"/>
      <c r="AM9" s="113"/>
      <c r="AN9" s="111"/>
      <c r="AO9" s="112" t="s">
        <v>82</v>
      </c>
      <c r="AP9" s="113"/>
      <c r="AQ9" s="113"/>
      <c r="AR9" s="113"/>
      <c r="AS9" s="109">
        <f t="shared" ref="AS9:AS38" si="7">AT9+AW9+AX9+AY9+AZ9</f>
        <v>332</v>
      </c>
      <c r="AT9" s="109">
        <f t="shared" ref="AT9:AT38" si="8">AU9+AV9</f>
        <v>332</v>
      </c>
      <c r="AU9" s="110">
        <f t="shared" si="0"/>
        <v>332</v>
      </c>
      <c r="AV9" s="113"/>
      <c r="AW9" s="113"/>
      <c r="AX9" s="113"/>
      <c r="AY9" s="113"/>
      <c r="AZ9" s="113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</row>
    <row r="10" s="104" customFormat="1" ht="35.25" customHeight="1" spans="1:216">
      <c r="A10" s="111"/>
      <c r="B10" s="115" t="s">
        <v>83</v>
      </c>
      <c r="C10" s="113"/>
      <c r="D10" s="113"/>
      <c r="E10" s="113"/>
      <c r="F10" s="109">
        <f t="shared" si="1"/>
        <v>118.43</v>
      </c>
      <c r="G10" s="109">
        <f t="shared" si="2"/>
        <v>118.43</v>
      </c>
      <c r="H10" s="114">
        <v>118.43</v>
      </c>
      <c r="I10" s="113"/>
      <c r="J10" s="113"/>
      <c r="K10" s="113"/>
      <c r="L10" s="113"/>
      <c r="M10" s="113"/>
      <c r="N10" s="111"/>
      <c r="O10" s="115" t="s">
        <v>83</v>
      </c>
      <c r="P10" s="113"/>
      <c r="Q10" s="113"/>
      <c r="R10" s="113"/>
      <c r="S10" s="109">
        <f t="shared" si="3"/>
        <v>0</v>
      </c>
      <c r="T10" s="109">
        <f t="shared" si="4"/>
        <v>0</v>
      </c>
      <c r="U10" s="114"/>
      <c r="V10" s="113"/>
      <c r="W10" s="113"/>
      <c r="X10" s="113"/>
      <c r="Y10" s="113"/>
      <c r="Z10" s="113"/>
      <c r="AA10" s="111"/>
      <c r="AB10" s="115" t="s">
        <v>83</v>
      </c>
      <c r="AC10" s="113"/>
      <c r="AD10" s="113"/>
      <c r="AE10" s="113"/>
      <c r="AF10" s="109">
        <f t="shared" si="5"/>
        <v>168.94</v>
      </c>
      <c r="AG10" s="109">
        <f t="shared" si="6"/>
        <v>168.94</v>
      </c>
      <c r="AH10" s="114">
        <v>168.94</v>
      </c>
      <c r="AI10" s="113"/>
      <c r="AJ10" s="113"/>
      <c r="AK10" s="113"/>
      <c r="AL10" s="113"/>
      <c r="AM10" s="113"/>
      <c r="AN10" s="111"/>
      <c r="AO10" s="115" t="s">
        <v>83</v>
      </c>
      <c r="AP10" s="113"/>
      <c r="AQ10" s="113"/>
      <c r="AR10" s="113"/>
      <c r="AS10" s="109">
        <f t="shared" si="7"/>
        <v>287.37</v>
      </c>
      <c r="AT10" s="109">
        <f t="shared" si="8"/>
        <v>287.37</v>
      </c>
      <c r="AU10" s="110">
        <f t="shared" si="0"/>
        <v>287.37</v>
      </c>
      <c r="AV10" s="113"/>
      <c r="AW10" s="113"/>
      <c r="AX10" s="113"/>
      <c r="AY10" s="113"/>
      <c r="AZ10" s="113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</row>
    <row r="11" s="104" customFormat="1" ht="35.25" customHeight="1" spans="1:216">
      <c r="A11" s="111"/>
      <c r="B11" s="115" t="s">
        <v>84</v>
      </c>
      <c r="C11" s="113"/>
      <c r="D11" s="113"/>
      <c r="E11" s="113"/>
      <c r="F11" s="109">
        <f t="shared" si="1"/>
        <v>0</v>
      </c>
      <c r="G11" s="109">
        <f t="shared" si="2"/>
        <v>0</v>
      </c>
      <c r="H11" s="114"/>
      <c r="I11" s="113"/>
      <c r="J11" s="113"/>
      <c r="K11" s="113"/>
      <c r="L11" s="113"/>
      <c r="M11" s="113"/>
      <c r="N11" s="111"/>
      <c r="O11" s="115" t="s">
        <v>84</v>
      </c>
      <c r="P11" s="113"/>
      <c r="Q11" s="113"/>
      <c r="R11" s="113"/>
      <c r="S11" s="109">
        <f t="shared" si="3"/>
        <v>0</v>
      </c>
      <c r="T11" s="109">
        <f t="shared" si="4"/>
        <v>0</v>
      </c>
      <c r="U11" s="114"/>
      <c r="V11" s="113"/>
      <c r="W11" s="113"/>
      <c r="X11" s="113"/>
      <c r="Y11" s="113"/>
      <c r="Z11" s="113"/>
      <c r="AA11" s="111"/>
      <c r="AB11" s="115" t="s">
        <v>84</v>
      </c>
      <c r="AC11" s="113"/>
      <c r="AD11" s="113"/>
      <c r="AE11" s="113"/>
      <c r="AF11" s="109">
        <f t="shared" si="5"/>
        <v>2.5</v>
      </c>
      <c r="AG11" s="109">
        <f t="shared" si="6"/>
        <v>2.5</v>
      </c>
      <c r="AH11" s="114">
        <v>2.5</v>
      </c>
      <c r="AI11" s="113"/>
      <c r="AJ11" s="113"/>
      <c r="AK11" s="113"/>
      <c r="AL11" s="113"/>
      <c r="AM11" s="113"/>
      <c r="AN11" s="111"/>
      <c r="AO11" s="115" t="s">
        <v>84</v>
      </c>
      <c r="AP11" s="113"/>
      <c r="AQ11" s="113"/>
      <c r="AR11" s="113"/>
      <c r="AS11" s="109">
        <f t="shared" si="7"/>
        <v>2.5</v>
      </c>
      <c r="AT11" s="109">
        <f t="shared" si="8"/>
        <v>2.5</v>
      </c>
      <c r="AU11" s="110">
        <f t="shared" si="0"/>
        <v>2.5</v>
      </c>
      <c r="AV11" s="113"/>
      <c r="AW11" s="113"/>
      <c r="AX11" s="113"/>
      <c r="AY11" s="113"/>
      <c r="AZ11" s="113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</row>
    <row r="12" s="104" customFormat="1" ht="35.25" customHeight="1" spans="1:52">
      <c r="A12" s="111"/>
      <c r="B12" s="115" t="s">
        <v>85</v>
      </c>
      <c r="C12" s="113"/>
      <c r="D12" s="113"/>
      <c r="E12" s="113"/>
      <c r="F12" s="109">
        <f t="shared" si="1"/>
        <v>0</v>
      </c>
      <c r="G12" s="109">
        <f t="shared" si="2"/>
        <v>0</v>
      </c>
      <c r="H12" s="114"/>
      <c r="I12" s="118"/>
      <c r="J12" s="118"/>
      <c r="K12" s="113"/>
      <c r="L12" s="113"/>
      <c r="M12" s="113"/>
      <c r="N12" s="111"/>
      <c r="O12" s="115" t="s">
        <v>85</v>
      </c>
      <c r="P12" s="113"/>
      <c r="Q12" s="113"/>
      <c r="R12" s="113"/>
      <c r="S12" s="109">
        <f t="shared" si="3"/>
        <v>0</v>
      </c>
      <c r="T12" s="109">
        <f t="shared" si="4"/>
        <v>0</v>
      </c>
      <c r="U12" s="114"/>
      <c r="V12" s="118"/>
      <c r="W12" s="118"/>
      <c r="X12" s="113"/>
      <c r="Y12" s="113"/>
      <c r="Z12" s="113"/>
      <c r="AA12" s="111"/>
      <c r="AB12" s="115" t="s">
        <v>85</v>
      </c>
      <c r="AC12" s="113"/>
      <c r="AD12" s="113"/>
      <c r="AE12" s="113"/>
      <c r="AF12" s="109">
        <f t="shared" si="5"/>
        <v>8.07</v>
      </c>
      <c r="AG12" s="109">
        <f t="shared" si="6"/>
        <v>8.07</v>
      </c>
      <c r="AH12" s="114">
        <v>8.07</v>
      </c>
      <c r="AI12" s="118"/>
      <c r="AJ12" s="118"/>
      <c r="AK12" s="113"/>
      <c r="AL12" s="113"/>
      <c r="AM12" s="113"/>
      <c r="AN12" s="111"/>
      <c r="AO12" s="115" t="s">
        <v>85</v>
      </c>
      <c r="AP12" s="113"/>
      <c r="AQ12" s="113"/>
      <c r="AR12" s="113"/>
      <c r="AS12" s="109">
        <f t="shared" si="7"/>
        <v>8.07</v>
      </c>
      <c r="AT12" s="109">
        <f t="shared" si="8"/>
        <v>8.07</v>
      </c>
      <c r="AU12" s="110">
        <f t="shared" si="0"/>
        <v>8.07</v>
      </c>
      <c r="AV12" s="118"/>
      <c r="AW12" s="118"/>
      <c r="AX12" s="113"/>
      <c r="AY12" s="113"/>
      <c r="AZ12" s="113"/>
    </row>
    <row r="13" s="104" customFormat="1" ht="35.25" customHeight="1" spans="1:52">
      <c r="A13" s="111"/>
      <c r="B13" s="115" t="s">
        <v>86</v>
      </c>
      <c r="C13" s="113"/>
      <c r="D13" s="113"/>
      <c r="E13" s="113"/>
      <c r="F13" s="109">
        <f t="shared" si="1"/>
        <v>0</v>
      </c>
      <c r="G13" s="109">
        <f t="shared" si="2"/>
        <v>0</v>
      </c>
      <c r="H13" s="114"/>
      <c r="I13" s="113"/>
      <c r="J13" s="113"/>
      <c r="K13" s="113"/>
      <c r="L13" s="113"/>
      <c r="M13" s="113"/>
      <c r="N13" s="111"/>
      <c r="O13" s="115" t="s">
        <v>86</v>
      </c>
      <c r="P13" s="113"/>
      <c r="Q13" s="113"/>
      <c r="R13" s="113"/>
      <c r="S13" s="109">
        <f t="shared" si="3"/>
        <v>0</v>
      </c>
      <c r="T13" s="109">
        <f t="shared" si="4"/>
        <v>0</v>
      </c>
      <c r="U13" s="114"/>
      <c r="V13" s="113"/>
      <c r="W13" s="113"/>
      <c r="X13" s="113"/>
      <c r="Y13" s="113"/>
      <c r="Z13" s="113"/>
      <c r="AA13" s="111"/>
      <c r="AB13" s="115" t="s">
        <v>86</v>
      </c>
      <c r="AC13" s="113"/>
      <c r="AD13" s="113"/>
      <c r="AE13" s="113"/>
      <c r="AF13" s="109">
        <f t="shared" si="5"/>
        <v>0</v>
      </c>
      <c r="AG13" s="109">
        <f t="shared" si="6"/>
        <v>0</v>
      </c>
      <c r="AH13" s="114"/>
      <c r="AI13" s="113"/>
      <c r="AJ13" s="113"/>
      <c r="AK13" s="113"/>
      <c r="AL13" s="113"/>
      <c r="AM13" s="113"/>
      <c r="AN13" s="111"/>
      <c r="AO13" s="115" t="s">
        <v>86</v>
      </c>
      <c r="AP13" s="113"/>
      <c r="AQ13" s="113"/>
      <c r="AR13" s="113"/>
      <c r="AS13" s="109">
        <f t="shared" si="7"/>
        <v>0</v>
      </c>
      <c r="AT13" s="109">
        <f t="shared" si="8"/>
        <v>0</v>
      </c>
      <c r="AU13" s="110">
        <f t="shared" si="0"/>
        <v>0</v>
      </c>
      <c r="AV13" s="113"/>
      <c r="AW13" s="113"/>
      <c r="AX13" s="113"/>
      <c r="AY13" s="113"/>
      <c r="AZ13" s="113"/>
    </row>
    <row r="14" s="104" customFormat="1" ht="35.25" customHeight="1" spans="1:216">
      <c r="A14" s="111"/>
      <c r="B14" s="115" t="s">
        <v>87</v>
      </c>
      <c r="C14" s="113"/>
      <c r="D14" s="113"/>
      <c r="E14" s="113"/>
      <c r="F14" s="109">
        <f t="shared" si="1"/>
        <v>0</v>
      </c>
      <c r="G14" s="109">
        <f t="shared" si="2"/>
        <v>0</v>
      </c>
      <c r="H14" s="114"/>
      <c r="I14" s="113"/>
      <c r="J14" s="113"/>
      <c r="K14" s="113"/>
      <c r="L14" s="113"/>
      <c r="M14" s="113"/>
      <c r="N14" s="111"/>
      <c r="O14" s="115" t="s">
        <v>87</v>
      </c>
      <c r="P14" s="113"/>
      <c r="Q14" s="113"/>
      <c r="R14" s="113"/>
      <c r="S14" s="109">
        <f t="shared" si="3"/>
        <v>0</v>
      </c>
      <c r="T14" s="109">
        <f t="shared" si="4"/>
        <v>0</v>
      </c>
      <c r="U14" s="114"/>
      <c r="V14" s="113"/>
      <c r="W14" s="113"/>
      <c r="X14" s="113"/>
      <c r="Y14" s="113"/>
      <c r="Z14" s="113"/>
      <c r="AA14" s="111"/>
      <c r="AB14" s="115" t="s">
        <v>87</v>
      </c>
      <c r="AC14" s="113"/>
      <c r="AD14" s="113"/>
      <c r="AE14" s="113"/>
      <c r="AF14" s="109">
        <f t="shared" si="5"/>
        <v>0</v>
      </c>
      <c r="AG14" s="109">
        <f t="shared" si="6"/>
        <v>0</v>
      </c>
      <c r="AH14" s="114"/>
      <c r="AI14" s="113"/>
      <c r="AJ14" s="113"/>
      <c r="AK14" s="113"/>
      <c r="AL14" s="113"/>
      <c r="AM14" s="113"/>
      <c r="AN14" s="111"/>
      <c r="AO14" s="115" t="s">
        <v>87</v>
      </c>
      <c r="AP14" s="113"/>
      <c r="AQ14" s="113"/>
      <c r="AR14" s="113"/>
      <c r="AS14" s="109">
        <f t="shared" si="7"/>
        <v>0</v>
      </c>
      <c r="AT14" s="109">
        <f t="shared" si="8"/>
        <v>0</v>
      </c>
      <c r="AU14" s="110">
        <f t="shared" si="0"/>
        <v>0</v>
      </c>
      <c r="AV14" s="113"/>
      <c r="AW14" s="113"/>
      <c r="AX14" s="113"/>
      <c r="AY14" s="113"/>
      <c r="AZ14" s="113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/>
      <c r="DY14" s="130"/>
      <c r="DZ14" s="130"/>
      <c r="EA14" s="130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/>
      <c r="EY14" s="130"/>
      <c r="EZ14" s="130"/>
      <c r="FA14" s="130"/>
      <c r="FB14" s="130"/>
      <c r="FC14" s="130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</row>
    <row r="15" s="104" customFormat="1" ht="35.25" customHeight="1" spans="1:216">
      <c r="A15" s="111"/>
      <c r="B15" s="115" t="s">
        <v>88</v>
      </c>
      <c r="C15" s="116"/>
      <c r="D15" s="113"/>
      <c r="E15" s="113"/>
      <c r="F15" s="109">
        <f t="shared" si="1"/>
        <v>0</v>
      </c>
      <c r="G15" s="109">
        <f t="shared" si="2"/>
        <v>0</v>
      </c>
      <c r="H15" s="114"/>
      <c r="I15" s="113"/>
      <c r="J15" s="113"/>
      <c r="K15" s="113"/>
      <c r="L15" s="113"/>
      <c r="M15" s="113"/>
      <c r="N15" s="111"/>
      <c r="O15" s="115" t="s">
        <v>88</v>
      </c>
      <c r="P15" s="116"/>
      <c r="Q15" s="113"/>
      <c r="R15" s="113"/>
      <c r="S15" s="109">
        <f t="shared" si="3"/>
        <v>0</v>
      </c>
      <c r="T15" s="109">
        <f t="shared" si="4"/>
        <v>0</v>
      </c>
      <c r="U15" s="114"/>
      <c r="V15" s="113"/>
      <c r="W15" s="113"/>
      <c r="X15" s="113"/>
      <c r="Y15" s="113"/>
      <c r="Z15" s="113"/>
      <c r="AA15" s="111"/>
      <c r="AB15" s="115" t="s">
        <v>88</v>
      </c>
      <c r="AC15" s="116"/>
      <c r="AD15" s="113"/>
      <c r="AE15" s="113"/>
      <c r="AF15" s="109">
        <f t="shared" si="5"/>
        <v>0</v>
      </c>
      <c r="AG15" s="109">
        <f t="shared" si="6"/>
        <v>0</v>
      </c>
      <c r="AH15" s="114"/>
      <c r="AI15" s="113"/>
      <c r="AJ15" s="113"/>
      <c r="AK15" s="113"/>
      <c r="AL15" s="113"/>
      <c r="AM15" s="113"/>
      <c r="AN15" s="111"/>
      <c r="AO15" s="115" t="s">
        <v>88</v>
      </c>
      <c r="AP15" s="116"/>
      <c r="AQ15" s="113"/>
      <c r="AR15" s="113"/>
      <c r="AS15" s="109">
        <f t="shared" si="7"/>
        <v>0</v>
      </c>
      <c r="AT15" s="109">
        <f t="shared" si="8"/>
        <v>0</v>
      </c>
      <c r="AU15" s="110">
        <f t="shared" si="0"/>
        <v>0</v>
      </c>
      <c r="AV15" s="113"/>
      <c r="AW15" s="113"/>
      <c r="AX15" s="113"/>
      <c r="AY15" s="113"/>
      <c r="AZ15" s="113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</row>
    <row r="16" s="104" customFormat="1" ht="35.25" customHeight="1" spans="1:216">
      <c r="A16" s="111"/>
      <c r="B16" s="117" t="s">
        <v>89</v>
      </c>
      <c r="C16" s="113"/>
      <c r="D16" s="116"/>
      <c r="E16" s="113"/>
      <c r="F16" s="109">
        <f t="shared" si="1"/>
        <v>13.79</v>
      </c>
      <c r="G16" s="109">
        <f t="shared" si="2"/>
        <v>13.79</v>
      </c>
      <c r="H16" s="114">
        <v>13.79</v>
      </c>
      <c r="I16" s="113"/>
      <c r="J16" s="113"/>
      <c r="K16" s="113"/>
      <c r="L16" s="113"/>
      <c r="M16" s="113"/>
      <c r="N16" s="111"/>
      <c r="O16" s="117" t="s">
        <v>89</v>
      </c>
      <c r="P16" s="113"/>
      <c r="Q16" s="116"/>
      <c r="R16" s="113"/>
      <c r="S16" s="109">
        <f t="shared" si="3"/>
        <v>4.67104</v>
      </c>
      <c r="T16" s="109">
        <f t="shared" si="4"/>
        <v>4.67104</v>
      </c>
      <c r="U16" s="114">
        <v>4.67104</v>
      </c>
      <c r="V16" s="113"/>
      <c r="W16" s="113"/>
      <c r="X16" s="113"/>
      <c r="Y16" s="113"/>
      <c r="Z16" s="113"/>
      <c r="AA16" s="111"/>
      <c r="AB16" s="117" t="s">
        <v>89</v>
      </c>
      <c r="AC16" s="113"/>
      <c r="AD16" s="116"/>
      <c r="AE16" s="113"/>
      <c r="AF16" s="109">
        <f t="shared" si="5"/>
        <v>9.3</v>
      </c>
      <c r="AG16" s="109">
        <f t="shared" si="6"/>
        <v>9.3</v>
      </c>
      <c r="AH16" s="114">
        <v>9.3</v>
      </c>
      <c r="AI16" s="113"/>
      <c r="AJ16" s="113"/>
      <c r="AK16" s="113"/>
      <c r="AL16" s="113"/>
      <c r="AM16" s="113"/>
      <c r="AN16" s="111"/>
      <c r="AO16" s="117" t="s">
        <v>89</v>
      </c>
      <c r="AP16" s="113"/>
      <c r="AQ16" s="116"/>
      <c r="AR16" s="113"/>
      <c r="AS16" s="109">
        <f t="shared" si="7"/>
        <v>23.09</v>
      </c>
      <c r="AT16" s="109">
        <f t="shared" si="8"/>
        <v>23.09</v>
      </c>
      <c r="AU16" s="110">
        <f t="shared" si="0"/>
        <v>23.09</v>
      </c>
      <c r="AV16" s="113"/>
      <c r="AW16" s="113"/>
      <c r="AX16" s="113"/>
      <c r="AY16" s="113"/>
      <c r="AZ16" s="113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</row>
    <row r="17" s="104" customFormat="1" ht="35.25" customHeight="1" spans="1:216">
      <c r="A17" s="111"/>
      <c r="B17" s="117" t="s">
        <v>90</v>
      </c>
      <c r="C17" s="118"/>
      <c r="D17" s="118"/>
      <c r="E17" s="118"/>
      <c r="F17" s="109">
        <f t="shared" si="1"/>
        <v>0</v>
      </c>
      <c r="G17" s="109">
        <f t="shared" si="2"/>
        <v>0</v>
      </c>
      <c r="H17" s="114"/>
      <c r="I17" s="118"/>
      <c r="J17" s="118"/>
      <c r="K17" s="118"/>
      <c r="L17" s="118"/>
      <c r="M17" s="118"/>
      <c r="N17" s="111"/>
      <c r="O17" s="117" t="s">
        <v>90</v>
      </c>
      <c r="P17" s="118"/>
      <c r="Q17" s="118"/>
      <c r="R17" s="118"/>
      <c r="S17" s="109">
        <f t="shared" si="3"/>
        <v>0</v>
      </c>
      <c r="T17" s="109">
        <f t="shared" si="4"/>
        <v>0</v>
      </c>
      <c r="U17" s="114"/>
      <c r="V17" s="118"/>
      <c r="W17" s="118"/>
      <c r="X17" s="118"/>
      <c r="Y17" s="118"/>
      <c r="Z17" s="118"/>
      <c r="AA17" s="111"/>
      <c r="AB17" s="117" t="s">
        <v>90</v>
      </c>
      <c r="AC17" s="118"/>
      <c r="AD17" s="118"/>
      <c r="AE17" s="118"/>
      <c r="AF17" s="109">
        <f t="shared" si="5"/>
        <v>0</v>
      </c>
      <c r="AG17" s="109">
        <f t="shared" si="6"/>
        <v>0</v>
      </c>
      <c r="AH17" s="114"/>
      <c r="AI17" s="118"/>
      <c r="AJ17" s="118"/>
      <c r="AK17" s="118"/>
      <c r="AL17" s="118"/>
      <c r="AM17" s="118"/>
      <c r="AN17" s="111"/>
      <c r="AO17" s="117" t="s">
        <v>90</v>
      </c>
      <c r="AP17" s="118"/>
      <c r="AQ17" s="118"/>
      <c r="AR17" s="118"/>
      <c r="AS17" s="109">
        <f t="shared" si="7"/>
        <v>0</v>
      </c>
      <c r="AT17" s="109">
        <f t="shared" si="8"/>
        <v>0</v>
      </c>
      <c r="AU17" s="110">
        <f t="shared" si="0"/>
        <v>0</v>
      </c>
      <c r="AV17" s="118"/>
      <c r="AW17" s="118"/>
      <c r="AX17" s="118"/>
      <c r="AY17" s="118"/>
      <c r="AZ17" s="118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</row>
    <row r="18" s="104" customFormat="1" ht="35.25" customHeight="1" spans="1:52">
      <c r="A18" s="111"/>
      <c r="B18" s="117" t="s">
        <v>91</v>
      </c>
      <c r="C18" s="118"/>
      <c r="D18" s="118"/>
      <c r="E18" s="118"/>
      <c r="F18" s="109">
        <f t="shared" si="1"/>
        <v>12.45</v>
      </c>
      <c r="G18" s="109">
        <f t="shared" si="2"/>
        <v>12.45</v>
      </c>
      <c r="H18" s="114">
        <v>12.45</v>
      </c>
      <c r="I18" s="118"/>
      <c r="J18" s="118"/>
      <c r="K18" s="118"/>
      <c r="L18" s="118"/>
      <c r="M18" s="118"/>
      <c r="N18" s="111"/>
      <c r="O18" s="117" t="s">
        <v>91</v>
      </c>
      <c r="P18" s="118"/>
      <c r="Q18" s="118"/>
      <c r="R18" s="118"/>
      <c r="S18" s="109">
        <f t="shared" si="3"/>
        <v>1.518096</v>
      </c>
      <c r="T18" s="109">
        <f t="shared" si="4"/>
        <v>1.518096</v>
      </c>
      <c r="U18" s="114">
        <v>1.518096</v>
      </c>
      <c r="V18" s="118"/>
      <c r="W18" s="118"/>
      <c r="X18" s="118"/>
      <c r="Y18" s="118"/>
      <c r="Z18" s="118"/>
      <c r="AA18" s="111"/>
      <c r="AB18" s="117" t="s">
        <v>91</v>
      </c>
      <c r="AC18" s="118"/>
      <c r="AD18" s="118"/>
      <c r="AE18" s="118"/>
      <c r="AF18" s="109">
        <f t="shared" si="5"/>
        <v>8.47</v>
      </c>
      <c r="AG18" s="109">
        <f t="shared" si="6"/>
        <v>8.47</v>
      </c>
      <c r="AH18" s="114">
        <v>8.47</v>
      </c>
      <c r="AI18" s="118"/>
      <c r="AJ18" s="118"/>
      <c r="AK18" s="118"/>
      <c r="AL18" s="118"/>
      <c r="AM18" s="118"/>
      <c r="AN18" s="111"/>
      <c r="AO18" s="117" t="s">
        <v>91</v>
      </c>
      <c r="AP18" s="118"/>
      <c r="AQ18" s="118"/>
      <c r="AR18" s="118"/>
      <c r="AS18" s="109">
        <f t="shared" si="7"/>
        <v>20.92</v>
      </c>
      <c r="AT18" s="109">
        <f t="shared" si="8"/>
        <v>20.92</v>
      </c>
      <c r="AU18" s="110">
        <f t="shared" si="0"/>
        <v>20.92</v>
      </c>
      <c r="AV18" s="118"/>
      <c r="AW18" s="118"/>
      <c r="AX18" s="118"/>
      <c r="AY18" s="118"/>
      <c r="AZ18" s="118"/>
    </row>
    <row r="19" s="104" customFormat="1" ht="35.25" customHeight="1" spans="1:52">
      <c r="A19" s="111"/>
      <c r="B19" s="117" t="s">
        <v>92</v>
      </c>
      <c r="C19" s="118"/>
      <c r="D19" s="118"/>
      <c r="E19" s="118"/>
      <c r="F19" s="109">
        <f t="shared" si="1"/>
        <v>3.34</v>
      </c>
      <c r="G19" s="109">
        <f t="shared" si="2"/>
        <v>3.34</v>
      </c>
      <c r="H19" s="114">
        <v>3.34</v>
      </c>
      <c r="I19" s="118"/>
      <c r="J19" s="118"/>
      <c r="K19" s="118"/>
      <c r="L19" s="118"/>
      <c r="M19" s="118"/>
      <c r="N19" s="111"/>
      <c r="O19" s="117" t="s">
        <v>92</v>
      </c>
      <c r="P19" s="118"/>
      <c r="Q19" s="118"/>
      <c r="R19" s="118"/>
      <c r="S19" s="109">
        <f t="shared" si="3"/>
        <v>0.467104</v>
      </c>
      <c r="T19" s="109">
        <f t="shared" si="4"/>
        <v>0.467104</v>
      </c>
      <c r="U19" s="114">
        <v>0.467104</v>
      </c>
      <c r="V19" s="118"/>
      <c r="W19" s="118"/>
      <c r="X19" s="118"/>
      <c r="Y19" s="118"/>
      <c r="Z19" s="118"/>
      <c r="AA19" s="111"/>
      <c r="AB19" s="117" t="s">
        <v>92</v>
      </c>
      <c r="AC19" s="118"/>
      <c r="AD19" s="118"/>
      <c r="AE19" s="118"/>
      <c r="AF19" s="109">
        <f t="shared" si="5"/>
        <v>2.22</v>
      </c>
      <c r="AG19" s="109">
        <f t="shared" si="6"/>
        <v>2.22</v>
      </c>
      <c r="AH19" s="114">
        <v>2.22</v>
      </c>
      <c r="AI19" s="118"/>
      <c r="AJ19" s="118"/>
      <c r="AK19" s="118"/>
      <c r="AL19" s="118"/>
      <c r="AM19" s="118"/>
      <c r="AN19" s="111"/>
      <c r="AO19" s="117" t="s">
        <v>92</v>
      </c>
      <c r="AP19" s="118"/>
      <c r="AQ19" s="118"/>
      <c r="AR19" s="118"/>
      <c r="AS19" s="109">
        <f t="shared" si="7"/>
        <v>5.56</v>
      </c>
      <c r="AT19" s="109">
        <f t="shared" si="8"/>
        <v>5.56</v>
      </c>
      <c r="AU19" s="110">
        <f t="shared" si="0"/>
        <v>5.56</v>
      </c>
      <c r="AV19" s="118"/>
      <c r="AW19" s="118"/>
      <c r="AX19" s="118"/>
      <c r="AY19" s="118"/>
      <c r="AZ19" s="118"/>
    </row>
    <row r="20" s="104" customFormat="1" ht="35.25" customHeight="1" spans="1:52">
      <c r="A20" s="111"/>
      <c r="B20" s="117" t="s">
        <v>93</v>
      </c>
      <c r="C20" s="118"/>
      <c r="D20" s="118"/>
      <c r="E20" s="118"/>
      <c r="F20" s="109">
        <f t="shared" si="1"/>
        <v>1.08</v>
      </c>
      <c r="G20" s="109">
        <f t="shared" si="2"/>
        <v>1.08</v>
      </c>
      <c r="H20" s="119">
        <v>1.08</v>
      </c>
      <c r="I20" s="118"/>
      <c r="J20" s="118"/>
      <c r="K20" s="118"/>
      <c r="L20" s="118"/>
      <c r="M20" s="118"/>
      <c r="N20" s="111"/>
      <c r="O20" s="117" t="s">
        <v>93</v>
      </c>
      <c r="P20" s="118"/>
      <c r="Q20" s="118"/>
      <c r="R20" s="118"/>
      <c r="S20" s="109">
        <f t="shared" si="3"/>
        <v>0.16872</v>
      </c>
      <c r="T20" s="109">
        <f t="shared" si="4"/>
        <v>0.16872</v>
      </c>
      <c r="U20" s="119">
        <v>0.16872</v>
      </c>
      <c r="V20" s="118"/>
      <c r="W20" s="118"/>
      <c r="X20" s="118"/>
      <c r="Y20" s="118"/>
      <c r="Z20" s="118"/>
      <c r="AA20" s="111"/>
      <c r="AB20" s="117" t="s">
        <v>93</v>
      </c>
      <c r="AC20" s="118"/>
      <c r="AD20" s="118"/>
      <c r="AE20" s="118"/>
      <c r="AF20" s="109">
        <f t="shared" si="5"/>
        <v>1.17</v>
      </c>
      <c r="AG20" s="109">
        <f t="shared" si="6"/>
        <v>1.17</v>
      </c>
      <c r="AH20" s="119">
        <v>1.17</v>
      </c>
      <c r="AI20" s="118"/>
      <c r="AJ20" s="118"/>
      <c r="AK20" s="118"/>
      <c r="AL20" s="118"/>
      <c r="AM20" s="118"/>
      <c r="AN20" s="111"/>
      <c r="AO20" s="117" t="s">
        <v>93</v>
      </c>
      <c r="AP20" s="118"/>
      <c r="AQ20" s="118"/>
      <c r="AR20" s="118"/>
      <c r="AS20" s="109">
        <f t="shared" si="7"/>
        <v>2.25</v>
      </c>
      <c r="AT20" s="109">
        <f t="shared" si="8"/>
        <v>2.25</v>
      </c>
      <c r="AU20" s="110">
        <f t="shared" si="0"/>
        <v>2.25</v>
      </c>
      <c r="AV20" s="118"/>
      <c r="AW20" s="118"/>
      <c r="AX20" s="118"/>
      <c r="AY20" s="118"/>
      <c r="AZ20" s="118"/>
    </row>
    <row r="21" s="104" customFormat="1" ht="35.25" customHeight="1" spans="1:52">
      <c r="A21" s="111"/>
      <c r="B21" s="117" t="s">
        <v>94</v>
      </c>
      <c r="C21" s="118"/>
      <c r="D21" s="118"/>
      <c r="E21" s="118"/>
      <c r="F21" s="109">
        <f t="shared" si="1"/>
        <v>12.8</v>
      </c>
      <c r="G21" s="109">
        <f t="shared" si="2"/>
        <v>12.8</v>
      </c>
      <c r="H21" s="119">
        <v>12.8</v>
      </c>
      <c r="I21" s="118"/>
      <c r="J21" s="118"/>
      <c r="K21" s="118"/>
      <c r="L21" s="118"/>
      <c r="M21" s="118"/>
      <c r="N21" s="111"/>
      <c r="O21" s="117" t="s">
        <v>94</v>
      </c>
      <c r="P21" s="118"/>
      <c r="Q21" s="118"/>
      <c r="R21" s="118"/>
      <c r="S21" s="109">
        <f t="shared" si="3"/>
        <v>3.0872</v>
      </c>
      <c r="T21" s="109">
        <f t="shared" si="4"/>
        <v>3.0872</v>
      </c>
      <c r="U21" s="119">
        <v>3.0872</v>
      </c>
      <c r="V21" s="118"/>
      <c r="W21" s="118"/>
      <c r="X21" s="118"/>
      <c r="Y21" s="118"/>
      <c r="Z21" s="118"/>
      <c r="AA21" s="111"/>
      <c r="AB21" s="117" t="s">
        <v>94</v>
      </c>
      <c r="AC21" s="118"/>
      <c r="AD21" s="118"/>
      <c r="AE21" s="118"/>
      <c r="AF21" s="109">
        <f t="shared" si="5"/>
        <v>12.9</v>
      </c>
      <c r="AG21" s="109">
        <f t="shared" si="6"/>
        <v>12.9</v>
      </c>
      <c r="AH21" s="119">
        <v>12.9</v>
      </c>
      <c r="AI21" s="118"/>
      <c r="AJ21" s="118"/>
      <c r="AK21" s="118"/>
      <c r="AL21" s="118"/>
      <c r="AM21" s="118"/>
      <c r="AN21" s="111"/>
      <c r="AO21" s="117" t="s">
        <v>94</v>
      </c>
      <c r="AP21" s="118"/>
      <c r="AQ21" s="118"/>
      <c r="AR21" s="118"/>
      <c r="AS21" s="109">
        <f t="shared" si="7"/>
        <v>25.7</v>
      </c>
      <c r="AT21" s="109">
        <f t="shared" si="8"/>
        <v>25.7</v>
      </c>
      <c r="AU21" s="110">
        <f t="shared" si="0"/>
        <v>25.7</v>
      </c>
      <c r="AV21" s="118"/>
      <c r="AW21" s="118"/>
      <c r="AX21" s="118"/>
      <c r="AY21" s="118"/>
      <c r="AZ21" s="118"/>
    </row>
    <row r="22" s="104" customFormat="1" ht="35.25" customHeight="1" spans="1:52">
      <c r="A22" s="111"/>
      <c r="B22" s="117" t="s">
        <v>95</v>
      </c>
      <c r="C22" s="118"/>
      <c r="D22" s="118"/>
      <c r="E22" s="118"/>
      <c r="F22" s="109">
        <f t="shared" si="1"/>
        <v>0</v>
      </c>
      <c r="G22" s="109">
        <f t="shared" si="2"/>
        <v>0</v>
      </c>
      <c r="H22" s="119"/>
      <c r="I22" s="118"/>
      <c r="J22" s="118"/>
      <c r="K22" s="118"/>
      <c r="L22" s="118"/>
      <c r="M22" s="118"/>
      <c r="N22" s="111"/>
      <c r="O22" s="117" t="s">
        <v>95</v>
      </c>
      <c r="P22" s="118"/>
      <c r="Q22" s="118"/>
      <c r="R22" s="118"/>
      <c r="S22" s="109">
        <f t="shared" si="3"/>
        <v>0</v>
      </c>
      <c r="T22" s="109">
        <f t="shared" si="4"/>
        <v>0</v>
      </c>
      <c r="U22" s="119"/>
      <c r="V22" s="118"/>
      <c r="W22" s="118"/>
      <c r="X22" s="118"/>
      <c r="Y22" s="118"/>
      <c r="Z22" s="118"/>
      <c r="AA22" s="111"/>
      <c r="AB22" s="117" t="s">
        <v>95</v>
      </c>
      <c r="AC22" s="118"/>
      <c r="AD22" s="118"/>
      <c r="AE22" s="118"/>
      <c r="AF22" s="109">
        <f t="shared" si="5"/>
        <v>0</v>
      </c>
      <c r="AG22" s="109">
        <f t="shared" si="6"/>
        <v>0</v>
      </c>
      <c r="AH22" s="119"/>
      <c r="AI22" s="118"/>
      <c r="AJ22" s="118"/>
      <c r="AK22" s="118"/>
      <c r="AL22" s="118"/>
      <c r="AM22" s="118"/>
      <c r="AN22" s="111"/>
      <c r="AO22" s="117" t="s">
        <v>95</v>
      </c>
      <c r="AP22" s="118"/>
      <c r="AQ22" s="118"/>
      <c r="AR22" s="118"/>
      <c r="AS22" s="109">
        <f t="shared" si="7"/>
        <v>0</v>
      </c>
      <c r="AT22" s="109">
        <f t="shared" si="8"/>
        <v>0</v>
      </c>
      <c r="AU22" s="110">
        <f t="shared" si="0"/>
        <v>0</v>
      </c>
      <c r="AV22" s="118"/>
      <c r="AW22" s="118"/>
      <c r="AX22" s="118"/>
      <c r="AY22" s="118"/>
      <c r="AZ22" s="118"/>
    </row>
    <row r="23" s="105" customFormat="1" ht="35.25" customHeight="1" spans="1:52">
      <c r="A23" s="120"/>
      <c r="B23" s="121" t="s">
        <v>96</v>
      </c>
      <c r="C23" s="120"/>
      <c r="D23" s="120"/>
      <c r="E23" s="120"/>
      <c r="F23" s="109">
        <f t="shared" si="1"/>
        <v>9.9</v>
      </c>
      <c r="G23" s="109">
        <f t="shared" si="2"/>
        <v>9.9</v>
      </c>
      <c r="H23" s="119">
        <v>9.9</v>
      </c>
      <c r="I23" s="120"/>
      <c r="J23" s="120"/>
      <c r="K23" s="120"/>
      <c r="L23" s="120"/>
      <c r="M23" s="120"/>
      <c r="N23" s="120"/>
      <c r="O23" s="121" t="s">
        <v>96</v>
      </c>
      <c r="P23" s="120"/>
      <c r="Q23" s="120"/>
      <c r="R23" s="120"/>
      <c r="S23" s="109">
        <f t="shared" si="3"/>
        <v>1.2</v>
      </c>
      <c r="T23" s="109">
        <f t="shared" si="4"/>
        <v>1.2</v>
      </c>
      <c r="U23" s="119">
        <v>1.2</v>
      </c>
      <c r="V23" s="122"/>
      <c r="W23" s="122"/>
      <c r="X23" s="122"/>
      <c r="Y23" s="122"/>
      <c r="Z23" s="122"/>
      <c r="AA23" s="122"/>
      <c r="AB23" s="121" t="s">
        <v>96</v>
      </c>
      <c r="AC23" s="122"/>
      <c r="AD23" s="122"/>
      <c r="AE23" s="122"/>
      <c r="AF23" s="109">
        <f t="shared" si="5"/>
        <v>0</v>
      </c>
      <c r="AG23" s="109">
        <f t="shared" si="6"/>
        <v>0</v>
      </c>
      <c r="AH23" s="119"/>
      <c r="AI23" s="122"/>
      <c r="AJ23" s="122"/>
      <c r="AK23" s="122"/>
      <c r="AL23" s="122"/>
      <c r="AM23" s="122"/>
      <c r="AN23" s="122"/>
      <c r="AO23" s="121" t="s">
        <v>96</v>
      </c>
      <c r="AP23" s="122"/>
      <c r="AQ23" s="122"/>
      <c r="AR23" s="122"/>
      <c r="AS23" s="109">
        <f t="shared" si="7"/>
        <v>9.9</v>
      </c>
      <c r="AT23" s="109">
        <f t="shared" si="8"/>
        <v>9.9</v>
      </c>
      <c r="AU23" s="110">
        <f t="shared" si="0"/>
        <v>9.9</v>
      </c>
      <c r="AV23" s="122"/>
      <c r="AW23" s="122"/>
      <c r="AX23" s="122"/>
      <c r="AY23" s="122"/>
      <c r="AZ23" s="122"/>
    </row>
    <row r="24" s="105" customFormat="1" ht="35.25" customHeight="1" spans="1:52">
      <c r="A24" s="122"/>
      <c r="B24" s="123" t="s">
        <v>97</v>
      </c>
      <c r="C24" s="122"/>
      <c r="D24" s="122"/>
      <c r="E24" s="122"/>
      <c r="F24" s="109">
        <f t="shared" si="1"/>
        <v>3.9</v>
      </c>
      <c r="G24" s="109">
        <f t="shared" si="2"/>
        <v>3.9</v>
      </c>
      <c r="H24" s="119">
        <v>3.9</v>
      </c>
      <c r="I24" s="122"/>
      <c r="J24" s="122"/>
      <c r="K24" s="122"/>
      <c r="L24" s="122"/>
      <c r="M24" s="122"/>
      <c r="N24" s="122"/>
      <c r="O24" s="123" t="s">
        <v>97</v>
      </c>
      <c r="P24" s="122"/>
      <c r="Q24" s="122"/>
      <c r="R24" s="122"/>
      <c r="S24" s="109">
        <f t="shared" si="3"/>
        <v>1.2</v>
      </c>
      <c r="T24" s="109">
        <f t="shared" si="4"/>
        <v>1.2</v>
      </c>
      <c r="U24" s="119">
        <v>1.2</v>
      </c>
      <c r="V24" s="122"/>
      <c r="W24" s="122"/>
      <c r="X24" s="122"/>
      <c r="Y24" s="122"/>
      <c r="Z24" s="122"/>
      <c r="AA24" s="122"/>
      <c r="AB24" s="123" t="s">
        <v>97</v>
      </c>
      <c r="AC24" s="122"/>
      <c r="AD24" s="122"/>
      <c r="AE24" s="122"/>
      <c r="AF24" s="109">
        <f t="shared" si="5"/>
        <v>0</v>
      </c>
      <c r="AG24" s="109">
        <f t="shared" si="6"/>
        <v>0</v>
      </c>
      <c r="AH24" s="119"/>
      <c r="AI24" s="122"/>
      <c r="AJ24" s="122"/>
      <c r="AK24" s="122"/>
      <c r="AL24" s="122"/>
      <c r="AM24" s="122"/>
      <c r="AN24" s="122"/>
      <c r="AO24" s="123" t="s">
        <v>97</v>
      </c>
      <c r="AP24" s="122"/>
      <c r="AQ24" s="122"/>
      <c r="AR24" s="122"/>
      <c r="AS24" s="109">
        <f t="shared" si="7"/>
        <v>3.9</v>
      </c>
      <c r="AT24" s="109">
        <f t="shared" si="8"/>
        <v>3.9</v>
      </c>
      <c r="AU24" s="110">
        <f t="shared" si="0"/>
        <v>3.9</v>
      </c>
      <c r="AV24" s="122"/>
      <c r="AW24" s="122"/>
      <c r="AX24" s="122"/>
      <c r="AY24" s="122"/>
      <c r="AZ24" s="122"/>
    </row>
    <row r="25" s="105" customFormat="1" ht="35.25" customHeight="1" spans="1:52">
      <c r="A25" s="122"/>
      <c r="B25" s="123" t="s">
        <v>98</v>
      </c>
      <c r="C25" s="122"/>
      <c r="D25" s="122"/>
      <c r="E25" s="122"/>
      <c r="F25" s="109">
        <f t="shared" si="1"/>
        <v>6</v>
      </c>
      <c r="G25" s="109">
        <f t="shared" si="2"/>
        <v>6</v>
      </c>
      <c r="H25" s="124">
        <v>6</v>
      </c>
      <c r="I25" s="122"/>
      <c r="J25" s="122"/>
      <c r="K25" s="122"/>
      <c r="L25" s="122"/>
      <c r="M25" s="122"/>
      <c r="N25" s="122"/>
      <c r="O25" s="123" t="s">
        <v>98</v>
      </c>
      <c r="P25" s="122"/>
      <c r="Q25" s="122"/>
      <c r="R25" s="122"/>
      <c r="S25" s="109">
        <f t="shared" si="3"/>
        <v>0</v>
      </c>
      <c r="T25" s="109">
        <f t="shared" si="4"/>
        <v>0</v>
      </c>
      <c r="U25" s="124"/>
      <c r="V25" s="122"/>
      <c r="W25" s="122"/>
      <c r="X25" s="122"/>
      <c r="Y25" s="122"/>
      <c r="Z25" s="122"/>
      <c r="AA25" s="122"/>
      <c r="AB25" s="123" t="s">
        <v>98</v>
      </c>
      <c r="AC25" s="122"/>
      <c r="AD25" s="122"/>
      <c r="AE25" s="122"/>
      <c r="AF25" s="109">
        <f t="shared" si="5"/>
        <v>0</v>
      </c>
      <c r="AG25" s="109">
        <f t="shared" si="6"/>
        <v>0</v>
      </c>
      <c r="AH25" s="124"/>
      <c r="AI25" s="122"/>
      <c r="AJ25" s="122"/>
      <c r="AK25" s="122"/>
      <c r="AL25" s="122"/>
      <c r="AM25" s="122"/>
      <c r="AN25" s="122"/>
      <c r="AO25" s="123" t="s">
        <v>98</v>
      </c>
      <c r="AP25" s="122"/>
      <c r="AQ25" s="122"/>
      <c r="AR25" s="122"/>
      <c r="AS25" s="109">
        <f t="shared" si="7"/>
        <v>6</v>
      </c>
      <c r="AT25" s="109">
        <f t="shared" si="8"/>
        <v>6</v>
      </c>
      <c r="AU25" s="110">
        <f t="shared" si="0"/>
        <v>6</v>
      </c>
      <c r="AV25" s="122"/>
      <c r="AW25" s="122"/>
      <c r="AX25" s="122"/>
      <c r="AY25" s="122"/>
      <c r="AZ25" s="122"/>
    </row>
    <row r="26" s="104" customFormat="1" ht="35.25" customHeight="1" spans="1:52">
      <c r="A26" s="118"/>
      <c r="B26" s="123" t="s">
        <v>99</v>
      </c>
      <c r="C26" s="118"/>
      <c r="D26" s="118"/>
      <c r="E26" s="118"/>
      <c r="F26" s="109">
        <f t="shared" si="1"/>
        <v>0</v>
      </c>
      <c r="G26" s="109">
        <f t="shared" si="2"/>
        <v>0</v>
      </c>
      <c r="H26" s="125"/>
      <c r="I26" s="118"/>
      <c r="J26" s="118"/>
      <c r="K26" s="118"/>
      <c r="L26" s="118"/>
      <c r="M26" s="118"/>
      <c r="N26" s="118"/>
      <c r="O26" s="123" t="s">
        <v>99</v>
      </c>
      <c r="P26" s="118"/>
      <c r="Q26" s="118"/>
      <c r="R26" s="118"/>
      <c r="S26" s="109">
        <f t="shared" si="3"/>
        <v>0</v>
      </c>
      <c r="T26" s="109">
        <f t="shared" si="4"/>
        <v>0</v>
      </c>
      <c r="U26" s="125"/>
      <c r="V26" s="118"/>
      <c r="W26" s="118"/>
      <c r="X26" s="118"/>
      <c r="Y26" s="118"/>
      <c r="Z26" s="118"/>
      <c r="AA26" s="118"/>
      <c r="AB26" s="123" t="s">
        <v>99</v>
      </c>
      <c r="AC26" s="118"/>
      <c r="AD26" s="118"/>
      <c r="AE26" s="118"/>
      <c r="AF26" s="109">
        <f t="shared" si="5"/>
        <v>0</v>
      </c>
      <c r="AG26" s="109">
        <f t="shared" si="6"/>
        <v>0</v>
      </c>
      <c r="AH26" s="125"/>
      <c r="AI26" s="118"/>
      <c r="AJ26" s="118"/>
      <c r="AK26" s="118"/>
      <c r="AL26" s="118"/>
      <c r="AM26" s="118"/>
      <c r="AN26" s="118"/>
      <c r="AO26" s="123" t="s">
        <v>99</v>
      </c>
      <c r="AP26" s="118"/>
      <c r="AQ26" s="118"/>
      <c r="AR26" s="118"/>
      <c r="AS26" s="109">
        <f t="shared" si="7"/>
        <v>0</v>
      </c>
      <c r="AT26" s="109">
        <f t="shared" si="8"/>
        <v>0</v>
      </c>
      <c r="AU26" s="110">
        <f t="shared" si="0"/>
        <v>0</v>
      </c>
      <c r="AV26" s="118"/>
      <c r="AW26" s="118"/>
      <c r="AX26" s="118"/>
      <c r="AY26" s="118"/>
      <c r="AZ26" s="118"/>
    </row>
    <row r="27" s="104" customFormat="1" ht="35.25" customHeight="1" spans="1:52">
      <c r="A27" s="126"/>
      <c r="B27" s="123" t="s">
        <v>100</v>
      </c>
      <c r="C27" s="126"/>
      <c r="D27" s="126"/>
      <c r="E27" s="126"/>
      <c r="F27" s="109">
        <f t="shared" si="1"/>
        <v>0</v>
      </c>
      <c r="G27" s="109">
        <f t="shared" si="2"/>
        <v>0</v>
      </c>
      <c r="H27" s="125"/>
      <c r="I27" s="118"/>
      <c r="J27" s="118"/>
      <c r="K27" s="118"/>
      <c r="L27" s="118"/>
      <c r="M27" s="118"/>
      <c r="N27" s="126"/>
      <c r="O27" s="123" t="s">
        <v>100</v>
      </c>
      <c r="P27" s="126"/>
      <c r="Q27" s="126"/>
      <c r="R27" s="126"/>
      <c r="S27" s="109">
        <f t="shared" si="3"/>
        <v>0</v>
      </c>
      <c r="T27" s="109">
        <f t="shared" si="4"/>
        <v>0</v>
      </c>
      <c r="U27" s="125"/>
      <c r="V27" s="118"/>
      <c r="W27" s="118"/>
      <c r="X27" s="118"/>
      <c r="Y27" s="118"/>
      <c r="Z27" s="118"/>
      <c r="AA27" s="126"/>
      <c r="AB27" s="123" t="s">
        <v>100</v>
      </c>
      <c r="AC27" s="126"/>
      <c r="AD27" s="126"/>
      <c r="AE27" s="126"/>
      <c r="AF27" s="109">
        <f t="shared" si="5"/>
        <v>0</v>
      </c>
      <c r="AG27" s="109">
        <f t="shared" si="6"/>
        <v>0</v>
      </c>
      <c r="AH27" s="125"/>
      <c r="AI27" s="118"/>
      <c r="AJ27" s="118"/>
      <c r="AK27" s="118"/>
      <c r="AL27" s="118"/>
      <c r="AM27" s="118"/>
      <c r="AN27" s="118"/>
      <c r="AO27" s="123" t="s">
        <v>100</v>
      </c>
      <c r="AP27" s="118"/>
      <c r="AQ27" s="118"/>
      <c r="AR27" s="118"/>
      <c r="AS27" s="109">
        <f t="shared" si="7"/>
        <v>0</v>
      </c>
      <c r="AT27" s="109">
        <f t="shared" si="8"/>
        <v>0</v>
      </c>
      <c r="AU27" s="110">
        <f t="shared" si="0"/>
        <v>0</v>
      </c>
      <c r="AV27" s="118"/>
      <c r="AW27" s="118"/>
      <c r="AX27" s="118"/>
      <c r="AY27" s="118"/>
      <c r="AZ27" s="118"/>
    </row>
    <row r="28" s="104" customFormat="1" ht="60.75" customHeight="1" spans="1:52">
      <c r="A28" s="118"/>
      <c r="B28" s="117" t="s">
        <v>101</v>
      </c>
      <c r="C28" s="118"/>
      <c r="D28" s="118"/>
      <c r="E28" s="118"/>
      <c r="F28" s="109">
        <f t="shared" si="1"/>
        <v>0</v>
      </c>
      <c r="G28" s="109">
        <f t="shared" si="2"/>
        <v>0</v>
      </c>
      <c r="H28" s="119"/>
      <c r="I28" s="118"/>
      <c r="J28" s="118"/>
      <c r="K28" s="118"/>
      <c r="L28" s="118"/>
      <c r="M28" s="118"/>
      <c r="N28" s="118"/>
      <c r="O28" s="117" t="s">
        <v>101</v>
      </c>
      <c r="P28" s="118"/>
      <c r="Q28" s="118"/>
      <c r="R28" s="118"/>
      <c r="S28" s="109">
        <f t="shared" si="3"/>
        <v>0</v>
      </c>
      <c r="T28" s="109">
        <f t="shared" si="4"/>
        <v>0</v>
      </c>
      <c r="U28" s="119"/>
      <c r="V28" s="118"/>
      <c r="W28" s="118"/>
      <c r="X28" s="118"/>
      <c r="Y28" s="118"/>
      <c r="Z28" s="118"/>
      <c r="AA28" s="118"/>
      <c r="AB28" s="117" t="s">
        <v>101</v>
      </c>
      <c r="AC28" s="118"/>
      <c r="AD28" s="118"/>
      <c r="AE28" s="118"/>
      <c r="AF28" s="109">
        <f t="shared" si="5"/>
        <v>0.39</v>
      </c>
      <c r="AG28" s="109">
        <f t="shared" si="6"/>
        <v>0.39</v>
      </c>
      <c r="AH28" s="119">
        <v>0.39</v>
      </c>
      <c r="AI28" s="118"/>
      <c r="AJ28" s="118"/>
      <c r="AK28" s="118"/>
      <c r="AL28" s="118"/>
      <c r="AM28" s="118"/>
      <c r="AN28" s="118"/>
      <c r="AO28" s="117" t="s">
        <v>101</v>
      </c>
      <c r="AP28" s="118"/>
      <c r="AQ28" s="118"/>
      <c r="AR28" s="118"/>
      <c r="AS28" s="109">
        <f t="shared" si="7"/>
        <v>0.39</v>
      </c>
      <c r="AT28" s="109">
        <f t="shared" si="8"/>
        <v>0.39</v>
      </c>
      <c r="AU28" s="110">
        <f t="shared" si="0"/>
        <v>0.39</v>
      </c>
      <c r="AV28" s="118"/>
      <c r="AW28" s="118"/>
      <c r="AX28" s="118"/>
      <c r="AY28" s="118"/>
      <c r="AZ28" s="118"/>
    </row>
    <row r="29" s="104" customFormat="1" ht="54" customHeight="1" spans="1:52">
      <c r="A29" s="118"/>
      <c r="B29" s="117" t="s">
        <v>102</v>
      </c>
      <c r="C29" s="118"/>
      <c r="D29" s="118"/>
      <c r="E29" s="118"/>
      <c r="F29" s="109">
        <f t="shared" si="1"/>
        <v>11.53</v>
      </c>
      <c r="G29" s="109">
        <f t="shared" si="2"/>
        <v>11.53</v>
      </c>
      <c r="H29" s="119">
        <v>11.53</v>
      </c>
      <c r="I29" s="118"/>
      <c r="J29" s="118"/>
      <c r="K29" s="118"/>
      <c r="L29" s="118"/>
      <c r="M29" s="118"/>
      <c r="N29" s="118"/>
      <c r="O29" s="117" t="s">
        <v>102</v>
      </c>
      <c r="P29" s="118"/>
      <c r="Q29" s="118"/>
      <c r="R29" s="118"/>
      <c r="S29" s="109">
        <f t="shared" si="3"/>
        <v>0</v>
      </c>
      <c r="T29" s="109">
        <f t="shared" si="4"/>
        <v>0</v>
      </c>
      <c r="U29" s="119"/>
      <c r="V29" s="118"/>
      <c r="W29" s="118"/>
      <c r="X29" s="118"/>
      <c r="Y29" s="118"/>
      <c r="Z29" s="118"/>
      <c r="AA29" s="118"/>
      <c r="AB29" s="117" t="s">
        <v>102</v>
      </c>
      <c r="AC29" s="118"/>
      <c r="AD29" s="118"/>
      <c r="AE29" s="118"/>
      <c r="AF29" s="109">
        <f t="shared" si="5"/>
        <v>0</v>
      </c>
      <c r="AG29" s="109">
        <f t="shared" si="6"/>
        <v>0</v>
      </c>
      <c r="AH29" s="119"/>
      <c r="AI29" s="118"/>
      <c r="AJ29" s="118"/>
      <c r="AK29" s="118"/>
      <c r="AL29" s="118"/>
      <c r="AM29" s="118"/>
      <c r="AN29" s="118"/>
      <c r="AO29" s="117" t="s">
        <v>102</v>
      </c>
      <c r="AP29" s="118"/>
      <c r="AQ29" s="118"/>
      <c r="AR29" s="118"/>
      <c r="AS29" s="109">
        <f t="shared" si="7"/>
        <v>11.53</v>
      </c>
      <c r="AT29" s="109">
        <f t="shared" si="8"/>
        <v>11.53</v>
      </c>
      <c r="AU29" s="110">
        <f t="shared" si="0"/>
        <v>11.53</v>
      </c>
      <c r="AV29" s="118"/>
      <c r="AW29" s="118"/>
      <c r="AX29" s="118"/>
      <c r="AY29" s="118"/>
      <c r="AZ29" s="118"/>
    </row>
    <row r="30" s="104" customFormat="1" ht="54" customHeight="1" spans="1:52">
      <c r="A30" s="118"/>
      <c r="B30" s="117" t="s">
        <v>103</v>
      </c>
      <c r="C30" s="118"/>
      <c r="D30" s="118"/>
      <c r="E30" s="118"/>
      <c r="F30" s="109">
        <f t="shared" si="1"/>
        <v>9.75</v>
      </c>
      <c r="G30" s="109">
        <f t="shared" si="2"/>
        <v>9.75</v>
      </c>
      <c r="H30" s="119">
        <v>9.75</v>
      </c>
      <c r="I30" s="118"/>
      <c r="J30" s="118"/>
      <c r="K30" s="118"/>
      <c r="L30" s="118"/>
      <c r="M30" s="118"/>
      <c r="N30" s="118"/>
      <c r="O30" s="117" t="s">
        <v>103</v>
      </c>
      <c r="P30" s="118"/>
      <c r="Q30" s="118"/>
      <c r="R30" s="118"/>
      <c r="S30" s="109">
        <f t="shared" si="3"/>
        <v>0</v>
      </c>
      <c r="T30" s="109">
        <f t="shared" si="4"/>
        <v>0</v>
      </c>
      <c r="U30" s="119"/>
      <c r="V30" s="118"/>
      <c r="W30" s="118"/>
      <c r="X30" s="118"/>
      <c r="Y30" s="118"/>
      <c r="Z30" s="118"/>
      <c r="AA30" s="118"/>
      <c r="AB30" s="117" t="s">
        <v>103</v>
      </c>
      <c r="AC30" s="118"/>
      <c r="AD30" s="118"/>
      <c r="AE30" s="118"/>
      <c r="AF30" s="109">
        <f t="shared" si="5"/>
        <v>0.39</v>
      </c>
      <c r="AG30" s="109">
        <f t="shared" si="6"/>
        <v>0.39</v>
      </c>
      <c r="AH30" s="119">
        <v>0.39</v>
      </c>
      <c r="AI30" s="118"/>
      <c r="AJ30" s="118"/>
      <c r="AK30" s="118"/>
      <c r="AL30" s="118"/>
      <c r="AM30" s="118"/>
      <c r="AN30" s="118"/>
      <c r="AO30" s="117" t="s">
        <v>103</v>
      </c>
      <c r="AP30" s="118"/>
      <c r="AQ30" s="118"/>
      <c r="AR30" s="118"/>
      <c r="AS30" s="109">
        <f t="shared" si="7"/>
        <v>10.14</v>
      </c>
      <c r="AT30" s="109">
        <f t="shared" si="8"/>
        <v>10.14</v>
      </c>
      <c r="AU30" s="110">
        <f t="shared" si="0"/>
        <v>10.14</v>
      </c>
      <c r="AV30" s="118"/>
      <c r="AW30" s="118"/>
      <c r="AX30" s="118"/>
      <c r="AY30" s="118"/>
      <c r="AZ30" s="118"/>
    </row>
    <row r="31" s="104" customFormat="1" ht="54" customHeight="1" spans="1:52">
      <c r="A31" s="118"/>
      <c r="B31" s="117" t="s">
        <v>104</v>
      </c>
      <c r="C31" s="118"/>
      <c r="D31" s="118"/>
      <c r="E31" s="118"/>
      <c r="F31" s="109">
        <f t="shared" si="1"/>
        <v>0</v>
      </c>
      <c r="G31" s="109">
        <f t="shared" si="2"/>
        <v>0</v>
      </c>
      <c r="H31" s="119"/>
      <c r="I31" s="118"/>
      <c r="J31" s="118"/>
      <c r="K31" s="118"/>
      <c r="L31" s="118"/>
      <c r="M31" s="118"/>
      <c r="N31" s="118"/>
      <c r="O31" s="117" t="s">
        <v>104</v>
      </c>
      <c r="P31" s="118"/>
      <c r="Q31" s="118"/>
      <c r="R31" s="118"/>
      <c r="S31" s="109">
        <f t="shared" si="3"/>
        <v>0</v>
      </c>
      <c r="T31" s="109">
        <f t="shared" si="4"/>
        <v>0</v>
      </c>
      <c r="U31" s="119"/>
      <c r="V31" s="118"/>
      <c r="W31" s="118"/>
      <c r="X31" s="118"/>
      <c r="Y31" s="118"/>
      <c r="Z31" s="118"/>
      <c r="AA31" s="118"/>
      <c r="AB31" s="117" t="s">
        <v>104</v>
      </c>
      <c r="AC31" s="118"/>
      <c r="AD31" s="118"/>
      <c r="AE31" s="118"/>
      <c r="AF31" s="109">
        <f t="shared" si="5"/>
        <v>0</v>
      </c>
      <c r="AG31" s="109">
        <f t="shared" si="6"/>
        <v>0</v>
      </c>
      <c r="AH31" s="119"/>
      <c r="AI31" s="118"/>
      <c r="AJ31" s="118"/>
      <c r="AK31" s="118"/>
      <c r="AL31" s="118"/>
      <c r="AM31" s="118"/>
      <c r="AN31" s="118"/>
      <c r="AO31" s="117" t="s">
        <v>104</v>
      </c>
      <c r="AP31" s="118"/>
      <c r="AQ31" s="118"/>
      <c r="AR31" s="118"/>
      <c r="AS31" s="109">
        <f t="shared" si="7"/>
        <v>0</v>
      </c>
      <c r="AT31" s="109">
        <f t="shared" si="8"/>
        <v>0</v>
      </c>
      <c r="AU31" s="110">
        <f t="shared" si="0"/>
        <v>0</v>
      </c>
      <c r="AV31" s="118"/>
      <c r="AW31" s="118"/>
      <c r="AX31" s="118"/>
      <c r="AY31" s="118"/>
      <c r="AZ31" s="118"/>
    </row>
    <row r="32" s="104" customFormat="1" ht="54" customHeight="1" spans="1:52">
      <c r="A32" s="118"/>
      <c r="B32" s="117" t="s">
        <v>105</v>
      </c>
      <c r="C32" s="118"/>
      <c r="D32" s="118"/>
      <c r="E32" s="118"/>
      <c r="F32" s="109">
        <f t="shared" si="1"/>
        <v>0.44</v>
      </c>
      <c r="G32" s="109">
        <f t="shared" si="2"/>
        <v>0.44</v>
      </c>
      <c r="H32" s="119">
        <v>0.44</v>
      </c>
      <c r="I32" s="118"/>
      <c r="J32" s="118"/>
      <c r="K32" s="118"/>
      <c r="L32" s="118"/>
      <c r="M32" s="118"/>
      <c r="N32" s="118"/>
      <c r="O32" s="117" t="s">
        <v>105</v>
      </c>
      <c r="P32" s="118"/>
      <c r="Q32" s="118"/>
      <c r="R32" s="118"/>
      <c r="S32" s="109">
        <f t="shared" si="3"/>
        <v>0</v>
      </c>
      <c r="T32" s="109">
        <f t="shared" si="4"/>
        <v>0</v>
      </c>
      <c r="U32" s="118"/>
      <c r="V32" s="118"/>
      <c r="W32" s="118"/>
      <c r="X32" s="118"/>
      <c r="Y32" s="118"/>
      <c r="Z32" s="118"/>
      <c r="AA32" s="118"/>
      <c r="AB32" s="117" t="s">
        <v>105</v>
      </c>
      <c r="AC32" s="118"/>
      <c r="AD32" s="118"/>
      <c r="AE32" s="118"/>
      <c r="AF32" s="109">
        <f t="shared" si="5"/>
        <v>0</v>
      </c>
      <c r="AG32" s="109">
        <f t="shared" si="6"/>
        <v>0</v>
      </c>
      <c r="AH32" s="119"/>
      <c r="AI32" s="118"/>
      <c r="AJ32" s="118"/>
      <c r="AK32" s="118"/>
      <c r="AL32" s="118"/>
      <c r="AM32" s="118"/>
      <c r="AN32" s="118"/>
      <c r="AO32" s="117" t="s">
        <v>105</v>
      </c>
      <c r="AP32" s="118"/>
      <c r="AQ32" s="118"/>
      <c r="AR32" s="118"/>
      <c r="AS32" s="109">
        <f t="shared" si="7"/>
        <v>0.44</v>
      </c>
      <c r="AT32" s="109">
        <f t="shared" si="8"/>
        <v>0.44</v>
      </c>
      <c r="AU32" s="110">
        <f t="shared" si="0"/>
        <v>0.44</v>
      </c>
      <c r="AV32" s="118"/>
      <c r="AW32" s="118"/>
      <c r="AX32" s="118"/>
      <c r="AY32" s="118"/>
      <c r="AZ32" s="118"/>
    </row>
    <row r="33" s="104" customFormat="1" ht="54" customHeight="1" spans="1:52">
      <c r="A33" s="118"/>
      <c r="B33" s="117" t="s">
        <v>106</v>
      </c>
      <c r="C33" s="118"/>
      <c r="D33" s="118"/>
      <c r="E33" s="118"/>
      <c r="F33" s="109">
        <f t="shared" si="1"/>
        <v>0.27</v>
      </c>
      <c r="G33" s="109">
        <f t="shared" si="2"/>
        <v>0.27</v>
      </c>
      <c r="H33" s="119">
        <v>0.27</v>
      </c>
      <c r="I33" s="118"/>
      <c r="J33" s="118"/>
      <c r="K33" s="118"/>
      <c r="L33" s="118"/>
      <c r="M33" s="118"/>
      <c r="N33" s="118"/>
      <c r="O33" s="117" t="s">
        <v>106</v>
      </c>
      <c r="P33" s="118"/>
      <c r="Q33" s="118"/>
      <c r="R33" s="118"/>
      <c r="S33" s="109">
        <f t="shared" si="3"/>
        <v>0</v>
      </c>
      <c r="T33" s="109">
        <f t="shared" si="4"/>
        <v>0</v>
      </c>
      <c r="U33" s="118"/>
      <c r="V33" s="118"/>
      <c r="W33" s="118"/>
      <c r="X33" s="118"/>
      <c r="Y33" s="118"/>
      <c r="Z33" s="118"/>
      <c r="AA33" s="118"/>
      <c r="AB33" s="117" t="s">
        <v>106</v>
      </c>
      <c r="AC33" s="118"/>
      <c r="AD33" s="118"/>
      <c r="AE33" s="118"/>
      <c r="AF33" s="109">
        <f t="shared" si="5"/>
        <v>0</v>
      </c>
      <c r="AG33" s="109">
        <f t="shared" si="6"/>
        <v>0</v>
      </c>
      <c r="AH33" s="119"/>
      <c r="AI33" s="118"/>
      <c r="AJ33" s="118"/>
      <c r="AK33" s="118"/>
      <c r="AL33" s="118"/>
      <c r="AM33" s="118"/>
      <c r="AN33" s="118"/>
      <c r="AO33" s="117" t="s">
        <v>106</v>
      </c>
      <c r="AP33" s="118"/>
      <c r="AQ33" s="118"/>
      <c r="AR33" s="118"/>
      <c r="AS33" s="109">
        <f t="shared" si="7"/>
        <v>0.27</v>
      </c>
      <c r="AT33" s="109">
        <f t="shared" si="8"/>
        <v>0.27</v>
      </c>
      <c r="AU33" s="110">
        <f t="shared" si="0"/>
        <v>0.27</v>
      </c>
      <c r="AV33" s="118"/>
      <c r="AW33" s="118"/>
      <c r="AX33" s="118"/>
      <c r="AY33" s="118"/>
      <c r="AZ33" s="118"/>
    </row>
    <row r="34" s="104" customFormat="1" ht="54" customHeight="1" spans="1:52">
      <c r="A34" s="118"/>
      <c r="B34" s="127" t="s">
        <v>107</v>
      </c>
      <c r="C34" s="118"/>
      <c r="D34" s="118"/>
      <c r="E34" s="118"/>
      <c r="F34" s="109">
        <f t="shared" si="1"/>
        <v>0</v>
      </c>
      <c r="G34" s="109">
        <f t="shared" si="2"/>
        <v>0</v>
      </c>
      <c r="H34" s="119"/>
      <c r="I34" s="118"/>
      <c r="J34" s="118"/>
      <c r="K34" s="118"/>
      <c r="L34" s="118"/>
      <c r="M34" s="118"/>
      <c r="N34" s="118"/>
      <c r="O34" s="127" t="s">
        <v>107</v>
      </c>
      <c r="P34" s="118"/>
      <c r="Q34" s="118"/>
      <c r="R34" s="118"/>
      <c r="S34" s="109">
        <f t="shared" si="3"/>
        <v>0</v>
      </c>
      <c r="T34" s="109">
        <f t="shared" si="4"/>
        <v>0</v>
      </c>
      <c r="U34" s="118"/>
      <c r="V34" s="118"/>
      <c r="W34" s="118"/>
      <c r="X34" s="118"/>
      <c r="Y34" s="118"/>
      <c r="Z34" s="118"/>
      <c r="AA34" s="118"/>
      <c r="AB34" s="127" t="s">
        <v>107</v>
      </c>
      <c r="AC34" s="118"/>
      <c r="AD34" s="118"/>
      <c r="AE34" s="118"/>
      <c r="AF34" s="109">
        <f t="shared" si="5"/>
        <v>0</v>
      </c>
      <c r="AG34" s="109">
        <f t="shared" si="6"/>
        <v>0</v>
      </c>
      <c r="AH34" s="119"/>
      <c r="AI34" s="118"/>
      <c r="AJ34" s="118"/>
      <c r="AK34" s="118"/>
      <c r="AL34" s="118"/>
      <c r="AM34" s="118"/>
      <c r="AN34" s="118"/>
      <c r="AO34" s="127" t="s">
        <v>107</v>
      </c>
      <c r="AP34" s="118"/>
      <c r="AQ34" s="118"/>
      <c r="AR34" s="118"/>
      <c r="AS34" s="109">
        <f t="shared" si="7"/>
        <v>0</v>
      </c>
      <c r="AT34" s="109">
        <f t="shared" si="8"/>
        <v>0</v>
      </c>
      <c r="AU34" s="110">
        <f t="shared" si="0"/>
        <v>0</v>
      </c>
      <c r="AV34" s="118"/>
      <c r="AW34" s="118"/>
      <c r="AX34" s="118"/>
      <c r="AY34" s="118"/>
      <c r="AZ34" s="118"/>
    </row>
    <row r="35" s="106" customFormat="1" ht="54" customHeight="1" spans="1:52">
      <c r="A35" s="128"/>
      <c r="B35" s="127" t="s">
        <v>108</v>
      </c>
      <c r="C35" s="128"/>
      <c r="D35" s="128"/>
      <c r="E35" s="128"/>
      <c r="F35" s="109">
        <f t="shared" si="1"/>
        <v>0</v>
      </c>
      <c r="G35" s="109">
        <f t="shared" si="2"/>
        <v>0</v>
      </c>
      <c r="H35" s="119"/>
      <c r="I35" s="128"/>
      <c r="J35" s="128"/>
      <c r="K35" s="128"/>
      <c r="L35" s="128"/>
      <c r="M35" s="128"/>
      <c r="N35" s="128"/>
      <c r="O35" s="127" t="s">
        <v>108</v>
      </c>
      <c r="P35" s="128"/>
      <c r="Q35" s="128"/>
      <c r="R35" s="128"/>
      <c r="S35" s="109">
        <f t="shared" si="3"/>
        <v>0</v>
      </c>
      <c r="T35" s="109">
        <f t="shared" si="4"/>
        <v>0</v>
      </c>
      <c r="U35" s="128"/>
      <c r="V35" s="128"/>
      <c r="W35" s="128"/>
      <c r="X35" s="128"/>
      <c r="Y35" s="128"/>
      <c r="Z35" s="128"/>
      <c r="AA35" s="128"/>
      <c r="AB35" s="127" t="s">
        <v>108</v>
      </c>
      <c r="AC35" s="128"/>
      <c r="AD35" s="128"/>
      <c r="AE35" s="128"/>
      <c r="AF35" s="109">
        <f t="shared" si="5"/>
        <v>0</v>
      </c>
      <c r="AG35" s="109">
        <f t="shared" si="6"/>
        <v>0</v>
      </c>
      <c r="AH35" s="119"/>
      <c r="AI35" s="128"/>
      <c r="AJ35" s="128"/>
      <c r="AK35" s="128"/>
      <c r="AL35" s="128"/>
      <c r="AM35" s="128"/>
      <c r="AN35" s="128"/>
      <c r="AO35" s="127" t="s">
        <v>108</v>
      </c>
      <c r="AP35" s="128"/>
      <c r="AQ35" s="128"/>
      <c r="AR35" s="128"/>
      <c r="AS35" s="109">
        <f t="shared" si="7"/>
        <v>0</v>
      </c>
      <c r="AT35" s="109">
        <f t="shared" si="8"/>
        <v>0</v>
      </c>
      <c r="AU35" s="110">
        <f t="shared" si="0"/>
        <v>0</v>
      </c>
      <c r="AV35" s="128"/>
      <c r="AW35" s="128"/>
      <c r="AX35" s="128"/>
      <c r="AY35" s="128"/>
      <c r="AZ35" s="128"/>
    </row>
    <row r="36" s="106" customFormat="1" ht="54" customHeight="1" spans="1:52">
      <c r="A36" s="128"/>
      <c r="B36" s="127" t="s">
        <v>109</v>
      </c>
      <c r="C36" s="128"/>
      <c r="D36" s="128"/>
      <c r="E36" s="128"/>
      <c r="F36" s="109">
        <f t="shared" si="1"/>
        <v>0</v>
      </c>
      <c r="G36" s="109">
        <f t="shared" si="2"/>
        <v>0</v>
      </c>
      <c r="H36" s="119"/>
      <c r="I36" s="128"/>
      <c r="J36" s="128"/>
      <c r="K36" s="128"/>
      <c r="L36" s="128"/>
      <c r="M36" s="128"/>
      <c r="N36" s="128"/>
      <c r="O36" s="127" t="s">
        <v>109</v>
      </c>
      <c r="P36" s="128"/>
      <c r="Q36" s="128"/>
      <c r="R36" s="128"/>
      <c r="S36" s="109">
        <f t="shared" si="3"/>
        <v>0</v>
      </c>
      <c r="T36" s="109">
        <f t="shared" si="4"/>
        <v>0</v>
      </c>
      <c r="U36" s="128"/>
      <c r="V36" s="128"/>
      <c r="W36" s="128"/>
      <c r="X36" s="128"/>
      <c r="Y36" s="128"/>
      <c r="Z36" s="128"/>
      <c r="AA36" s="128"/>
      <c r="AB36" s="127" t="s">
        <v>109</v>
      </c>
      <c r="AC36" s="128"/>
      <c r="AD36" s="128"/>
      <c r="AE36" s="128"/>
      <c r="AF36" s="109">
        <f t="shared" si="5"/>
        <v>0</v>
      </c>
      <c r="AG36" s="109">
        <f t="shared" si="6"/>
        <v>0</v>
      </c>
      <c r="AH36" s="119"/>
      <c r="AI36" s="128"/>
      <c r="AJ36" s="128"/>
      <c r="AK36" s="128"/>
      <c r="AL36" s="128"/>
      <c r="AM36" s="128"/>
      <c r="AN36" s="128"/>
      <c r="AO36" s="127" t="s">
        <v>109</v>
      </c>
      <c r="AP36" s="128"/>
      <c r="AQ36" s="128"/>
      <c r="AR36" s="128"/>
      <c r="AS36" s="109">
        <f t="shared" si="7"/>
        <v>0</v>
      </c>
      <c r="AT36" s="109">
        <f t="shared" si="8"/>
        <v>0</v>
      </c>
      <c r="AU36" s="110">
        <f t="shared" si="0"/>
        <v>0</v>
      </c>
      <c r="AV36" s="128"/>
      <c r="AW36" s="128"/>
      <c r="AX36" s="128"/>
      <c r="AY36" s="128"/>
      <c r="AZ36" s="128"/>
    </row>
    <row r="37" s="106" customFormat="1" ht="54" customHeight="1" spans="1:52">
      <c r="A37" s="128"/>
      <c r="B37" s="127" t="s">
        <v>110</v>
      </c>
      <c r="C37" s="128"/>
      <c r="D37" s="128"/>
      <c r="E37" s="128"/>
      <c r="F37" s="109">
        <f t="shared" si="1"/>
        <v>0</v>
      </c>
      <c r="G37" s="109">
        <f t="shared" si="2"/>
        <v>0</v>
      </c>
      <c r="H37" s="119"/>
      <c r="I37" s="128"/>
      <c r="J37" s="128"/>
      <c r="K37" s="128"/>
      <c r="L37" s="128"/>
      <c r="M37" s="128"/>
      <c r="N37" s="128"/>
      <c r="O37" s="127" t="s">
        <v>110</v>
      </c>
      <c r="P37" s="128"/>
      <c r="Q37" s="128"/>
      <c r="R37" s="128"/>
      <c r="S37" s="109">
        <f t="shared" si="3"/>
        <v>0</v>
      </c>
      <c r="T37" s="109">
        <f t="shared" si="4"/>
        <v>0</v>
      </c>
      <c r="U37" s="128"/>
      <c r="V37" s="128"/>
      <c r="W37" s="128"/>
      <c r="X37" s="128"/>
      <c r="Y37" s="128"/>
      <c r="Z37" s="128"/>
      <c r="AA37" s="128"/>
      <c r="AB37" s="127" t="s">
        <v>110</v>
      </c>
      <c r="AC37" s="128"/>
      <c r="AD37" s="128"/>
      <c r="AE37" s="128"/>
      <c r="AF37" s="109">
        <f t="shared" si="5"/>
        <v>0</v>
      </c>
      <c r="AG37" s="109">
        <f t="shared" si="6"/>
        <v>0</v>
      </c>
      <c r="AH37" s="119"/>
      <c r="AI37" s="128"/>
      <c r="AJ37" s="128"/>
      <c r="AK37" s="128"/>
      <c r="AL37" s="128"/>
      <c r="AM37" s="128"/>
      <c r="AN37" s="128"/>
      <c r="AO37" s="127" t="s">
        <v>110</v>
      </c>
      <c r="AP37" s="128"/>
      <c r="AQ37" s="128"/>
      <c r="AR37" s="128"/>
      <c r="AS37" s="109">
        <f t="shared" si="7"/>
        <v>0</v>
      </c>
      <c r="AT37" s="109">
        <f t="shared" si="8"/>
        <v>0</v>
      </c>
      <c r="AU37" s="110">
        <f t="shared" si="0"/>
        <v>0</v>
      </c>
      <c r="AV37" s="128"/>
      <c r="AW37" s="128"/>
      <c r="AX37" s="128"/>
      <c r="AY37" s="128"/>
      <c r="AZ37" s="128"/>
    </row>
    <row r="38" s="106" customFormat="1" ht="54" customHeight="1" spans="1:52">
      <c r="A38" s="128"/>
      <c r="B38" s="127" t="s">
        <v>111</v>
      </c>
      <c r="C38" s="128"/>
      <c r="D38" s="128"/>
      <c r="E38" s="128"/>
      <c r="F38" s="109">
        <f t="shared" si="1"/>
        <v>0</v>
      </c>
      <c r="G38" s="109">
        <f t="shared" si="2"/>
        <v>0</v>
      </c>
      <c r="H38" s="119"/>
      <c r="I38" s="128"/>
      <c r="J38" s="128"/>
      <c r="K38" s="128"/>
      <c r="L38" s="128"/>
      <c r="M38" s="128"/>
      <c r="N38" s="128"/>
      <c r="O38" s="127" t="s">
        <v>111</v>
      </c>
      <c r="P38" s="128"/>
      <c r="Q38" s="128"/>
      <c r="R38" s="128"/>
      <c r="S38" s="109">
        <f t="shared" si="3"/>
        <v>0</v>
      </c>
      <c r="T38" s="109">
        <f t="shared" si="4"/>
        <v>0</v>
      </c>
      <c r="U38" s="128"/>
      <c r="V38" s="128"/>
      <c r="W38" s="128"/>
      <c r="X38" s="128"/>
      <c r="Y38" s="128"/>
      <c r="Z38" s="128"/>
      <c r="AA38" s="128"/>
      <c r="AB38" s="127" t="s">
        <v>111</v>
      </c>
      <c r="AC38" s="128"/>
      <c r="AD38" s="128"/>
      <c r="AE38" s="128"/>
      <c r="AF38" s="109">
        <f t="shared" si="5"/>
        <v>0</v>
      </c>
      <c r="AG38" s="109">
        <f t="shared" si="6"/>
        <v>0</v>
      </c>
      <c r="AH38" s="119"/>
      <c r="AI38" s="128"/>
      <c r="AJ38" s="128"/>
      <c r="AK38" s="128"/>
      <c r="AL38" s="128"/>
      <c r="AM38" s="128"/>
      <c r="AN38" s="128"/>
      <c r="AO38" s="127" t="s">
        <v>111</v>
      </c>
      <c r="AP38" s="128"/>
      <c r="AQ38" s="128"/>
      <c r="AR38" s="128"/>
      <c r="AS38" s="109">
        <f t="shared" si="7"/>
        <v>0</v>
      </c>
      <c r="AT38" s="109">
        <f t="shared" si="8"/>
        <v>0</v>
      </c>
      <c r="AU38" s="110">
        <f t="shared" si="0"/>
        <v>0</v>
      </c>
      <c r="AV38" s="128"/>
      <c r="AW38" s="128"/>
      <c r="AX38" s="128"/>
      <c r="AY38" s="128"/>
      <c r="AZ38" s="128"/>
    </row>
    <row r="39" spans="8:47">
      <c r="H39" s="124"/>
      <c r="AH39" s="124"/>
      <c r="AU39" s="110">
        <f t="shared" si="0"/>
        <v>0</v>
      </c>
    </row>
    <row r="40" spans="47:47">
      <c r="AU40" s="110">
        <f t="shared" si="0"/>
        <v>0</v>
      </c>
    </row>
  </sheetData>
  <sheetProtection formatCells="0" formatColumns="0" formatRows="0"/>
  <mergeCells count="50">
    <mergeCell ref="A2:Z2"/>
    <mergeCell ref="AA2:AZ2"/>
    <mergeCell ref="A4:M4"/>
    <mergeCell ref="N4:Z4"/>
    <mergeCell ref="AA4:AM4"/>
    <mergeCell ref="AN4:AZ4"/>
    <mergeCell ref="G5:I5"/>
    <mergeCell ref="T5:V5"/>
    <mergeCell ref="AG5:AI5"/>
    <mergeCell ref="AT5:AV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W5:AW6"/>
    <mergeCell ref="AX5:AX6"/>
    <mergeCell ref="AY5:AY6"/>
    <mergeCell ref="AZ5:AZ6"/>
  </mergeCells>
  <printOptions horizontalCentered="1"/>
  <pageMargins left="0.393700787401575" right="0.196850393700787" top="0.393700787401575" bottom="0.393700787401575" header="0.393700787401575" footer="0.393700787401575"/>
  <pageSetup paperSize="8" scale="32" fitToHeight="5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H37"/>
  <sheetViews>
    <sheetView showGridLines="0" showZeros="0" workbookViewId="0">
      <selection activeCell="J14" sqref="J14"/>
    </sheetView>
  </sheetViews>
  <sheetFormatPr defaultColWidth="9" defaultRowHeight="11.25"/>
  <cols>
    <col min="1" max="1" width="21.1666666666667" customWidth="1"/>
    <col min="2" max="2" width="12.8333333333333" customWidth="1"/>
    <col min="3" max="4" width="13.8333333333333" customWidth="1"/>
    <col min="5" max="5" width="14.5" customWidth="1"/>
    <col min="6" max="6" width="22" customWidth="1"/>
    <col min="7" max="7" width="23.3333333333333" customWidth="1"/>
    <col min="8" max="8" width="18.5" customWidth="1"/>
    <col min="9" max="9" width="16.5" customWidth="1"/>
    <col min="10" max="10" width="13.8333333333333" customWidth="1"/>
    <col min="11" max="11" width="12.3333333333333" customWidth="1"/>
    <col min="12" max="12" width="12.5" customWidth="1"/>
    <col min="13" max="13" width="12.8333333333333" customWidth="1"/>
    <col min="14" max="14" width="21.1666666666667" customWidth="1"/>
    <col min="15" max="15" width="12.8333333333333" customWidth="1"/>
    <col min="16" max="17" width="13.8333333333333" customWidth="1"/>
    <col min="18" max="18" width="14.5" customWidth="1"/>
    <col min="19" max="19" width="22" customWidth="1"/>
    <col min="20" max="20" width="23.3333333333333" customWidth="1"/>
    <col min="21" max="21" width="18.5" customWidth="1"/>
    <col min="22" max="22" width="16.5" customWidth="1"/>
    <col min="23" max="23" width="13.8333333333333" customWidth="1"/>
    <col min="24" max="24" width="12.3333333333333" customWidth="1"/>
    <col min="25" max="25" width="12.5" customWidth="1"/>
    <col min="26" max="26" width="12.8333333333333" customWidth="1"/>
    <col min="27" max="27" width="21.1666666666667" customWidth="1"/>
    <col min="28" max="28" width="12.8333333333333" customWidth="1"/>
    <col min="29" max="30" width="13.8333333333333" customWidth="1"/>
    <col min="31" max="31" width="14.5" customWidth="1"/>
    <col min="32" max="32" width="22" customWidth="1"/>
    <col min="33" max="33" width="23.3333333333333" customWidth="1"/>
    <col min="34" max="34" width="18.5" customWidth="1"/>
    <col min="35" max="35" width="16.5" customWidth="1"/>
    <col min="36" max="36" width="13.8333333333333" customWidth="1"/>
    <col min="37" max="37" width="12.3333333333333" customWidth="1"/>
    <col min="38" max="38" width="12.5" customWidth="1"/>
    <col min="39" max="39" width="12.8333333333333" customWidth="1"/>
    <col min="45" max="45" width="14.6666666666667" customWidth="1"/>
    <col min="46" max="46" width="15.1666666666667" customWidth="1"/>
    <col min="47" max="47" width="13.3333333333333" customWidth="1"/>
    <col min="48" max="48" width="13.6666666666667" customWidth="1"/>
    <col min="49" max="49" width="12.3333333333333" customWidth="1"/>
    <col min="52" max="52" width="11" customWidth="1"/>
  </cols>
  <sheetData>
    <row r="1" ht="18" customHeight="1" spans="1:52">
      <c r="A1" s="61" t="s">
        <v>116</v>
      </c>
      <c r="B1" s="61"/>
      <c r="C1" s="61"/>
      <c r="D1" s="61"/>
      <c r="E1" s="61"/>
      <c r="F1" s="62"/>
      <c r="G1" s="62"/>
      <c r="H1" s="62"/>
      <c r="I1" s="62"/>
      <c r="J1" s="62"/>
      <c r="K1" s="62"/>
      <c r="L1" s="62"/>
      <c r="M1" s="91"/>
      <c r="N1" s="61"/>
      <c r="O1" s="61"/>
      <c r="P1" s="61"/>
      <c r="Q1" s="61"/>
      <c r="R1" s="61"/>
      <c r="S1" s="62"/>
      <c r="T1" s="62"/>
      <c r="U1" s="62"/>
      <c r="V1" s="62"/>
      <c r="W1" s="62"/>
      <c r="X1" s="62"/>
      <c r="Y1" s="62"/>
      <c r="Z1" s="91"/>
      <c r="AA1" s="61"/>
      <c r="AB1" s="61"/>
      <c r="AC1" s="61"/>
      <c r="AD1" s="61"/>
      <c r="AE1" s="61"/>
      <c r="AF1" s="62"/>
      <c r="AG1" s="62"/>
      <c r="AH1" s="62"/>
      <c r="AI1" s="62"/>
      <c r="AJ1" s="62"/>
      <c r="AK1" s="62"/>
      <c r="AL1" s="62"/>
      <c r="AM1" s="91"/>
      <c r="AN1" s="61"/>
      <c r="AO1" s="61"/>
      <c r="AP1" s="61"/>
      <c r="AQ1" s="61"/>
      <c r="AR1" s="61"/>
      <c r="AS1" s="62"/>
      <c r="AT1" s="62"/>
      <c r="AU1" s="62"/>
      <c r="AV1" s="62"/>
      <c r="AW1" s="62"/>
      <c r="AX1" s="62"/>
      <c r="AY1" s="62"/>
      <c r="AZ1" s="91"/>
    </row>
    <row r="2" ht="18" customHeight="1" spans="1:52">
      <c r="A2" s="63" t="s">
        <v>117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 t="s">
        <v>117</v>
      </c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</row>
    <row r="3" ht="18" customHeight="1" spans="1:52">
      <c r="A3" s="64"/>
      <c r="B3" s="64"/>
      <c r="C3" s="64"/>
      <c r="D3" s="64"/>
      <c r="E3" s="64"/>
      <c r="F3" s="62"/>
      <c r="G3" s="62"/>
      <c r="H3" s="62"/>
      <c r="I3" s="62"/>
      <c r="J3" s="62"/>
      <c r="K3" s="62"/>
      <c r="L3" s="62"/>
      <c r="M3" s="91"/>
      <c r="N3" s="64"/>
      <c r="O3" s="64"/>
      <c r="P3" s="64"/>
      <c r="Q3" s="64"/>
      <c r="R3" s="64"/>
      <c r="S3" s="62"/>
      <c r="T3" s="62"/>
      <c r="U3" s="62"/>
      <c r="V3" s="62"/>
      <c r="W3" s="62"/>
      <c r="X3" s="62"/>
      <c r="Y3" s="62"/>
      <c r="Z3" s="91" t="s">
        <v>8</v>
      </c>
      <c r="AA3" s="64"/>
      <c r="AB3" s="64"/>
      <c r="AC3" s="64"/>
      <c r="AD3" s="64"/>
      <c r="AE3" s="64"/>
      <c r="AF3" s="62"/>
      <c r="AG3" s="62"/>
      <c r="AH3" s="62"/>
      <c r="AI3" s="62"/>
      <c r="AJ3" s="62"/>
      <c r="AK3" s="62"/>
      <c r="AL3" s="62"/>
      <c r="AM3" s="91"/>
      <c r="AN3" s="64"/>
      <c r="AO3" s="64"/>
      <c r="AP3" s="64"/>
      <c r="AQ3" s="64"/>
      <c r="AR3" s="64"/>
      <c r="AS3" s="62"/>
      <c r="AT3" s="62"/>
      <c r="AU3" s="62"/>
      <c r="AV3" s="62"/>
      <c r="AW3" s="62"/>
      <c r="AX3" s="62"/>
      <c r="AY3" s="62"/>
      <c r="AZ3" s="91" t="s">
        <v>8</v>
      </c>
    </row>
    <row r="4" s="55" customFormat="1" ht="21" customHeight="1" spans="1:52">
      <c r="A4" s="65" t="s">
        <v>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92" t="s">
        <v>10</v>
      </c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9" t="s">
        <v>11</v>
      </c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100" t="s">
        <v>12</v>
      </c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</row>
    <row r="5" s="56" customFormat="1" ht="33" customHeight="1" spans="1:52">
      <c r="A5" s="66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67" t="s">
        <v>18</v>
      </c>
      <c r="G5" s="68" t="s">
        <v>19</v>
      </c>
      <c r="H5" s="68"/>
      <c r="I5" s="68"/>
      <c r="J5" s="93" t="s">
        <v>20</v>
      </c>
      <c r="K5" s="94" t="s">
        <v>21</v>
      </c>
      <c r="L5" s="95" t="s">
        <v>22</v>
      </c>
      <c r="M5" s="96" t="s">
        <v>23</v>
      </c>
      <c r="N5" s="66" t="s">
        <v>24</v>
      </c>
      <c r="O5" s="15" t="s">
        <v>14</v>
      </c>
      <c r="P5" s="15" t="s">
        <v>15</v>
      </c>
      <c r="Q5" s="15" t="s">
        <v>16</v>
      </c>
      <c r="R5" s="15" t="s">
        <v>17</v>
      </c>
      <c r="S5" s="67" t="s">
        <v>18</v>
      </c>
      <c r="T5" s="68" t="s">
        <v>19</v>
      </c>
      <c r="U5" s="68"/>
      <c r="V5" s="68"/>
      <c r="W5" s="93" t="s">
        <v>20</v>
      </c>
      <c r="X5" s="94" t="s">
        <v>21</v>
      </c>
      <c r="Y5" s="95" t="s">
        <v>22</v>
      </c>
      <c r="Z5" s="96" t="s">
        <v>23</v>
      </c>
      <c r="AA5" s="66" t="s">
        <v>25</v>
      </c>
      <c r="AB5" s="15" t="s">
        <v>14</v>
      </c>
      <c r="AC5" s="15" t="s">
        <v>15</v>
      </c>
      <c r="AD5" s="15" t="s">
        <v>16</v>
      </c>
      <c r="AE5" s="15" t="s">
        <v>17</v>
      </c>
      <c r="AF5" s="67" t="s">
        <v>18</v>
      </c>
      <c r="AG5" s="68" t="s">
        <v>19</v>
      </c>
      <c r="AH5" s="68"/>
      <c r="AI5" s="68"/>
      <c r="AJ5" s="93" t="s">
        <v>20</v>
      </c>
      <c r="AK5" s="94" t="s">
        <v>21</v>
      </c>
      <c r="AL5" s="95" t="s">
        <v>22</v>
      </c>
      <c r="AM5" s="96" t="s">
        <v>23</v>
      </c>
      <c r="AN5" s="66" t="s">
        <v>26</v>
      </c>
      <c r="AO5" s="15" t="s">
        <v>14</v>
      </c>
      <c r="AP5" s="15" t="s">
        <v>15</v>
      </c>
      <c r="AQ5" s="15" t="s">
        <v>16</v>
      </c>
      <c r="AR5" s="15" t="s">
        <v>17</v>
      </c>
      <c r="AS5" s="67" t="s">
        <v>18</v>
      </c>
      <c r="AT5" s="68" t="s">
        <v>19</v>
      </c>
      <c r="AU5" s="68"/>
      <c r="AV5" s="68"/>
      <c r="AW5" s="93" t="s">
        <v>20</v>
      </c>
      <c r="AX5" s="94" t="s">
        <v>21</v>
      </c>
      <c r="AY5" s="95" t="s">
        <v>22</v>
      </c>
      <c r="AZ5" s="96" t="s">
        <v>23</v>
      </c>
    </row>
    <row r="6" s="56" customFormat="1" ht="69.75" customHeight="1" spans="1:52">
      <c r="A6" s="66"/>
      <c r="B6" s="18"/>
      <c r="C6" s="18"/>
      <c r="D6" s="18"/>
      <c r="E6" s="18"/>
      <c r="F6" s="69"/>
      <c r="G6" s="70" t="s">
        <v>27</v>
      </c>
      <c r="H6" s="70" t="s">
        <v>28</v>
      </c>
      <c r="I6" s="70" t="s">
        <v>29</v>
      </c>
      <c r="J6" s="97"/>
      <c r="K6" s="94"/>
      <c r="L6" s="95"/>
      <c r="M6" s="98"/>
      <c r="N6" s="66"/>
      <c r="O6" s="18"/>
      <c r="P6" s="18"/>
      <c r="Q6" s="18"/>
      <c r="R6" s="18"/>
      <c r="S6" s="69"/>
      <c r="T6" s="70" t="s">
        <v>27</v>
      </c>
      <c r="U6" s="70" t="s">
        <v>28</v>
      </c>
      <c r="V6" s="70" t="s">
        <v>29</v>
      </c>
      <c r="W6" s="97"/>
      <c r="X6" s="94"/>
      <c r="Y6" s="95"/>
      <c r="Z6" s="98"/>
      <c r="AA6" s="66"/>
      <c r="AB6" s="18"/>
      <c r="AC6" s="18"/>
      <c r="AD6" s="18"/>
      <c r="AE6" s="18"/>
      <c r="AF6" s="69"/>
      <c r="AG6" s="70" t="s">
        <v>27</v>
      </c>
      <c r="AH6" s="70" t="s">
        <v>28</v>
      </c>
      <c r="AI6" s="70" t="s">
        <v>29</v>
      </c>
      <c r="AJ6" s="97"/>
      <c r="AK6" s="94"/>
      <c r="AL6" s="95"/>
      <c r="AM6" s="98"/>
      <c r="AN6" s="66"/>
      <c r="AO6" s="18"/>
      <c r="AP6" s="18"/>
      <c r="AQ6" s="18"/>
      <c r="AR6" s="18"/>
      <c r="AS6" s="69"/>
      <c r="AT6" s="70" t="s">
        <v>27</v>
      </c>
      <c r="AU6" s="70" t="s">
        <v>28</v>
      </c>
      <c r="AV6" s="70" t="s">
        <v>29</v>
      </c>
      <c r="AW6" s="97"/>
      <c r="AX6" s="94"/>
      <c r="AY6" s="95"/>
      <c r="AZ6" s="98"/>
    </row>
    <row r="7" s="57" customFormat="1" ht="24" customHeight="1" spans="1:52">
      <c r="A7" s="71" t="s">
        <v>30</v>
      </c>
      <c r="B7" s="71" t="s">
        <v>31</v>
      </c>
      <c r="C7" s="71" t="s">
        <v>32</v>
      </c>
      <c r="D7" s="71" t="s">
        <v>33</v>
      </c>
      <c r="E7" s="71" t="s">
        <v>34</v>
      </c>
      <c r="F7" s="71" t="s">
        <v>35</v>
      </c>
      <c r="G7" s="71" t="s">
        <v>36</v>
      </c>
      <c r="H7" s="71" t="s">
        <v>37</v>
      </c>
      <c r="I7" s="71" t="s">
        <v>38</v>
      </c>
      <c r="J7" s="71" t="s">
        <v>39</v>
      </c>
      <c r="K7" s="71" t="s">
        <v>40</v>
      </c>
      <c r="L7" s="71" t="s">
        <v>41</v>
      </c>
      <c r="M7" s="71" t="s">
        <v>42</v>
      </c>
      <c r="N7" s="71" t="s">
        <v>30</v>
      </c>
      <c r="O7" s="71" t="s">
        <v>43</v>
      </c>
      <c r="P7" s="71" t="s">
        <v>44</v>
      </c>
      <c r="Q7" s="71" t="s">
        <v>45</v>
      </c>
      <c r="R7" s="71" t="s">
        <v>46</v>
      </c>
      <c r="S7" s="71" t="s">
        <v>47</v>
      </c>
      <c r="T7" s="71" t="s">
        <v>48</v>
      </c>
      <c r="U7" s="71" t="s">
        <v>49</v>
      </c>
      <c r="V7" s="71" t="s">
        <v>50</v>
      </c>
      <c r="W7" s="71" t="s">
        <v>51</v>
      </c>
      <c r="X7" s="71" t="s">
        <v>52</v>
      </c>
      <c r="Y7" s="71" t="s">
        <v>53</v>
      </c>
      <c r="Z7" s="71" t="s">
        <v>54</v>
      </c>
      <c r="AA7" s="71" t="s">
        <v>30</v>
      </c>
      <c r="AB7" s="71" t="s">
        <v>55</v>
      </c>
      <c r="AC7" s="71" t="s">
        <v>56</v>
      </c>
      <c r="AD7" s="71" t="s">
        <v>57</v>
      </c>
      <c r="AE7" s="71" t="s">
        <v>58</v>
      </c>
      <c r="AF7" s="71" t="s">
        <v>59</v>
      </c>
      <c r="AG7" s="71" t="s">
        <v>60</v>
      </c>
      <c r="AH7" s="71" t="s">
        <v>61</v>
      </c>
      <c r="AI7" s="71" t="s">
        <v>62</v>
      </c>
      <c r="AJ7" s="71" t="s">
        <v>63</v>
      </c>
      <c r="AK7" s="71" t="s">
        <v>64</v>
      </c>
      <c r="AL7" s="71" t="s">
        <v>65</v>
      </c>
      <c r="AM7" s="71" t="s">
        <v>66</v>
      </c>
      <c r="AN7" s="71" t="s">
        <v>30</v>
      </c>
      <c r="AO7" s="71" t="s">
        <v>67</v>
      </c>
      <c r="AP7" s="71" t="s">
        <v>68</v>
      </c>
      <c r="AQ7" s="71" t="s">
        <v>69</v>
      </c>
      <c r="AR7" s="71" t="s">
        <v>70</v>
      </c>
      <c r="AS7" s="71" t="s">
        <v>71</v>
      </c>
      <c r="AT7" s="71" t="s">
        <v>72</v>
      </c>
      <c r="AU7" s="71" t="s">
        <v>73</v>
      </c>
      <c r="AV7" s="71" t="s">
        <v>74</v>
      </c>
      <c r="AW7" s="71" t="s">
        <v>75</v>
      </c>
      <c r="AX7" s="71" t="s">
        <v>76</v>
      </c>
      <c r="AY7" s="71" t="s">
        <v>77</v>
      </c>
      <c r="AZ7" s="71" t="s">
        <v>78</v>
      </c>
    </row>
    <row r="8" s="58" customFormat="1" ht="24" customHeight="1" spans="1:52">
      <c r="A8" s="72" t="s">
        <v>118</v>
      </c>
      <c r="B8" s="72" t="s">
        <v>112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 t="s">
        <v>112</v>
      </c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 t="s">
        <v>112</v>
      </c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 t="s">
        <v>112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</row>
    <row r="9" s="58" customFormat="1" ht="25.5" customHeight="1" spans="1:216">
      <c r="A9" s="73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3"/>
      <c r="O9" s="74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3"/>
      <c r="AB9" s="74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3"/>
      <c r="AO9" s="74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</row>
    <row r="10" s="59" customFormat="1" ht="35.25" customHeight="1" spans="1:216">
      <c r="A10" s="76"/>
      <c r="B10" s="77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6"/>
      <c r="O10" s="77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6"/>
      <c r="AB10" s="77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6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</row>
    <row r="11" s="59" customFormat="1" ht="35.25" customHeight="1" spans="1:216">
      <c r="A11" s="76"/>
      <c r="B11" s="79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6"/>
      <c r="O11" s="79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6"/>
      <c r="AB11" s="79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6"/>
      <c r="AO11" s="79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</row>
    <row r="12" s="59" customFormat="1" ht="35.25" customHeight="1" spans="1:216">
      <c r="A12" s="76"/>
      <c r="B12" s="79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6"/>
      <c r="O12" s="79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6"/>
      <c r="AB12" s="79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6"/>
      <c r="AO12" s="79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</row>
    <row r="13" s="59" customFormat="1" ht="35.25" customHeight="1" spans="1:52">
      <c r="A13" s="76"/>
      <c r="B13" s="80"/>
      <c r="C13" s="78"/>
      <c r="D13" s="78"/>
      <c r="E13" s="78"/>
      <c r="F13" s="78"/>
      <c r="G13" s="78"/>
      <c r="H13" s="78"/>
      <c r="I13" s="82"/>
      <c r="J13" s="82"/>
      <c r="K13" s="78"/>
      <c r="L13" s="78"/>
      <c r="M13" s="78"/>
      <c r="N13" s="76"/>
      <c r="O13" s="80"/>
      <c r="P13" s="78"/>
      <c r="Q13" s="78"/>
      <c r="R13" s="78"/>
      <c r="S13" s="78"/>
      <c r="T13" s="78"/>
      <c r="U13" s="78"/>
      <c r="V13" s="82"/>
      <c r="W13" s="82"/>
      <c r="X13" s="78"/>
      <c r="Y13" s="78"/>
      <c r="Z13" s="78"/>
      <c r="AA13" s="76"/>
      <c r="AB13" s="80"/>
      <c r="AC13" s="78"/>
      <c r="AD13" s="78"/>
      <c r="AE13" s="78"/>
      <c r="AF13" s="78"/>
      <c r="AG13" s="78"/>
      <c r="AH13" s="78"/>
      <c r="AI13" s="82"/>
      <c r="AJ13" s="82"/>
      <c r="AK13" s="78"/>
      <c r="AL13" s="78"/>
      <c r="AM13" s="78"/>
      <c r="AN13" s="76"/>
      <c r="AO13" s="80"/>
      <c r="AP13" s="78"/>
      <c r="AQ13" s="78"/>
      <c r="AR13" s="78"/>
      <c r="AS13" s="78"/>
      <c r="AT13" s="78"/>
      <c r="AU13" s="78"/>
      <c r="AV13" s="82"/>
      <c r="AW13" s="82"/>
      <c r="AX13" s="78"/>
      <c r="AY13" s="78"/>
      <c r="AZ13" s="78"/>
    </row>
    <row r="14" s="59" customFormat="1" ht="35.25" customHeight="1" spans="1:52">
      <c r="A14" s="76"/>
      <c r="B14" s="80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6"/>
      <c r="O14" s="80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6"/>
      <c r="AB14" s="80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6"/>
      <c r="AO14" s="80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</row>
    <row r="15" s="59" customFormat="1" ht="35.25" customHeight="1" spans="1:216">
      <c r="A15" s="76"/>
      <c r="B15" s="80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6"/>
      <c r="O15" s="80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6"/>
      <c r="AB15" s="80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6"/>
      <c r="AO15" s="80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</row>
    <row r="16" s="59" customFormat="1" ht="35.25" customHeight="1" spans="1:216">
      <c r="A16" s="76"/>
      <c r="B16" s="80"/>
      <c r="C16" s="81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6"/>
      <c r="O16" s="80"/>
      <c r="P16" s="81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6"/>
      <c r="AB16" s="80"/>
      <c r="AC16" s="81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6"/>
      <c r="AO16" s="80"/>
      <c r="AP16" s="81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</row>
    <row r="17" s="59" customFormat="1" ht="35.25" customHeight="1" spans="1:216">
      <c r="A17" s="76"/>
      <c r="B17" s="80"/>
      <c r="C17" s="78"/>
      <c r="D17" s="81"/>
      <c r="E17" s="78"/>
      <c r="F17" s="78"/>
      <c r="G17" s="78"/>
      <c r="H17" s="78"/>
      <c r="I17" s="78"/>
      <c r="J17" s="78"/>
      <c r="K17" s="78"/>
      <c r="L17" s="78"/>
      <c r="M17" s="78"/>
      <c r="N17" s="76"/>
      <c r="O17" s="80"/>
      <c r="P17" s="78"/>
      <c r="Q17" s="81"/>
      <c r="R17" s="78"/>
      <c r="S17" s="78"/>
      <c r="T17" s="78"/>
      <c r="U17" s="78"/>
      <c r="V17" s="78"/>
      <c r="W17" s="78"/>
      <c r="X17" s="78"/>
      <c r="Y17" s="78"/>
      <c r="Z17" s="78"/>
      <c r="AA17" s="76"/>
      <c r="AB17" s="80"/>
      <c r="AC17" s="78"/>
      <c r="AD17" s="81"/>
      <c r="AE17" s="78"/>
      <c r="AF17" s="78"/>
      <c r="AG17" s="78"/>
      <c r="AH17" s="78"/>
      <c r="AI17" s="78"/>
      <c r="AJ17" s="78"/>
      <c r="AK17" s="78"/>
      <c r="AL17" s="78"/>
      <c r="AM17" s="78"/>
      <c r="AN17" s="76"/>
      <c r="AO17" s="80"/>
      <c r="AP17" s="78"/>
      <c r="AQ17" s="81"/>
      <c r="AR17" s="78"/>
      <c r="AS17" s="78"/>
      <c r="AT17" s="78"/>
      <c r="AU17" s="78"/>
      <c r="AV17" s="78"/>
      <c r="AW17" s="78"/>
      <c r="AX17" s="78"/>
      <c r="AY17" s="78"/>
      <c r="AZ17" s="78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02"/>
      <c r="CT17" s="102"/>
      <c r="CU17" s="102"/>
      <c r="CV17" s="102"/>
      <c r="CW17" s="102"/>
      <c r="CX17" s="102"/>
      <c r="CY17" s="102"/>
      <c r="CZ17" s="102"/>
      <c r="DA17" s="102"/>
      <c r="DB17" s="102"/>
      <c r="DC17" s="102"/>
      <c r="DD17" s="102"/>
      <c r="DE17" s="102"/>
      <c r="DF17" s="102"/>
      <c r="DG17" s="102"/>
      <c r="DH17" s="102"/>
      <c r="DI17" s="102"/>
      <c r="DJ17" s="102"/>
      <c r="DK17" s="102"/>
      <c r="DL17" s="102"/>
      <c r="DM17" s="102"/>
      <c r="DN17" s="102"/>
      <c r="DO17" s="102"/>
      <c r="DP17" s="102"/>
      <c r="DQ17" s="102"/>
      <c r="DR17" s="102"/>
      <c r="DS17" s="102"/>
      <c r="DT17" s="102"/>
      <c r="DU17" s="102"/>
      <c r="DV17" s="102"/>
      <c r="DW17" s="102"/>
      <c r="DX17" s="102"/>
      <c r="DY17" s="102"/>
      <c r="DZ17" s="102"/>
      <c r="EA17" s="102"/>
      <c r="EB17" s="102"/>
      <c r="EC17" s="102"/>
      <c r="ED17" s="102"/>
      <c r="EE17" s="102"/>
      <c r="EF17" s="102"/>
      <c r="EG17" s="102"/>
      <c r="EH17" s="102"/>
      <c r="EI17" s="102"/>
      <c r="EJ17" s="102"/>
      <c r="EK17" s="102"/>
      <c r="EL17" s="102"/>
      <c r="EM17" s="102"/>
      <c r="EN17" s="102"/>
      <c r="EO17" s="102"/>
      <c r="EP17" s="102"/>
      <c r="EQ17" s="102"/>
      <c r="ER17" s="102"/>
      <c r="ES17" s="102"/>
      <c r="ET17" s="102"/>
      <c r="EU17" s="102"/>
      <c r="EV17" s="102"/>
      <c r="EW17" s="102"/>
      <c r="EX17" s="102"/>
      <c r="EY17" s="102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</row>
    <row r="18" s="59" customFormat="1" ht="35.25" customHeight="1" spans="1:216">
      <c r="A18" s="76"/>
      <c r="B18" s="80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76"/>
      <c r="O18" s="80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76"/>
      <c r="AB18" s="80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76"/>
      <c r="AO18" s="80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</row>
    <row r="19" s="59" customFormat="1" ht="35.25" customHeight="1" spans="1:52">
      <c r="A19" s="76"/>
      <c r="B19" s="80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76"/>
      <c r="O19" s="80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76"/>
      <c r="AB19" s="80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76"/>
      <c r="AO19" s="80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</row>
    <row r="20" s="59" customFormat="1" ht="35.25" customHeight="1" spans="1:52">
      <c r="A20" s="76"/>
      <c r="B20" s="80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76"/>
      <c r="O20" s="80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76"/>
      <c r="AB20" s="80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76"/>
      <c r="AO20" s="80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</row>
    <row r="21" s="59" customFormat="1" ht="35.25" customHeight="1" spans="1:52">
      <c r="A21" s="76"/>
      <c r="B21" s="83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76"/>
      <c r="O21" s="83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76"/>
      <c r="AB21" s="83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76"/>
      <c r="AO21" s="83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</row>
    <row r="22" s="59" customFormat="1" ht="35.25" customHeight="1" spans="1:52">
      <c r="A22" s="76"/>
      <c r="B22" s="84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76"/>
      <c r="O22" s="84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76"/>
      <c r="AB22" s="84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76"/>
      <c r="AO22" s="84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</row>
    <row r="23" s="60" customFormat="1" ht="35.25" customHeight="1" spans="1:52">
      <c r="A23" s="85"/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4"/>
      <c r="P23" s="85"/>
      <c r="Q23" s="85"/>
      <c r="R23" s="85"/>
      <c r="S23" s="85"/>
      <c r="T23" s="85"/>
      <c r="U23" s="85"/>
      <c r="V23" s="86"/>
      <c r="W23" s="86"/>
      <c r="X23" s="86"/>
      <c r="Y23" s="86"/>
      <c r="Z23" s="86"/>
      <c r="AA23" s="86"/>
      <c r="AB23" s="84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4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</row>
    <row r="24" s="60" customFormat="1" ht="35.25" customHeight="1" spans="1:52">
      <c r="A24" s="86"/>
      <c r="B24" s="84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4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4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4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</row>
    <row r="25" s="60" customFormat="1" ht="35.25" customHeight="1" spans="1:52">
      <c r="A25" s="86"/>
      <c r="B25" s="84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4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4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4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</row>
    <row r="26" s="60" customFormat="1" ht="35.25" customHeight="1" spans="1:52">
      <c r="A26" s="86"/>
      <c r="B26" s="84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4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4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4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</row>
    <row r="27" s="59" customFormat="1" ht="35.25" customHeight="1" spans="1:52">
      <c r="A27" s="76"/>
      <c r="B27" s="87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76"/>
      <c r="O27" s="87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76"/>
      <c r="AB27" s="87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76"/>
      <c r="AO27" s="87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</row>
    <row r="28" s="59" customFormat="1" ht="35.25" customHeight="1" spans="1:52">
      <c r="A28" s="88"/>
      <c r="B28" s="87"/>
      <c r="C28" s="88"/>
      <c r="D28" s="88"/>
      <c r="E28" s="88"/>
      <c r="F28" s="82"/>
      <c r="G28" s="82"/>
      <c r="H28" s="82"/>
      <c r="I28" s="82"/>
      <c r="J28" s="82"/>
      <c r="K28" s="78"/>
      <c r="L28" s="82"/>
      <c r="M28" s="82"/>
      <c r="N28" s="88"/>
      <c r="O28" s="87"/>
      <c r="P28" s="88"/>
      <c r="Q28" s="88"/>
      <c r="R28" s="88"/>
      <c r="S28" s="82"/>
      <c r="T28" s="82"/>
      <c r="U28" s="82"/>
      <c r="V28" s="82"/>
      <c r="W28" s="82"/>
      <c r="X28" s="78"/>
      <c r="Y28" s="82"/>
      <c r="Z28" s="82"/>
      <c r="AA28" s="88"/>
      <c r="AB28" s="87"/>
      <c r="AC28" s="88"/>
      <c r="AD28" s="88"/>
      <c r="AE28" s="88"/>
      <c r="AF28" s="82"/>
      <c r="AG28" s="82"/>
      <c r="AH28" s="82"/>
      <c r="AI28" s="82"/>
      <c r="AJ28" s="82"/>
      <c r="AK28" s="78"/>
      <c r="AL28" s="82"/>
      <c r="AM28" s="82"/>
      <c r="AN28" s="82"/>
      <c r="AO28" s="87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</row>
    <row r="29" s="59" customFormat="1" ht="35.25" customHeight="1" spans="1:52">
      <c r="A29" s="82"/>
      <c r="B29" s="80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0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0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0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</row>
    <row r="30" s="59" customFormat="1" ht="35.25" customHeight="1" spans="1:52">
      <c r="A30" s="88"/>
      <c r="B30" s="89"/>
      <c r="C30" s="88"/>
      <c r="D30" s="88"/>
      <c r="E30" s="88"/>
      <c r="F30" s="82"/>
      <c r="G30" s="78"/>
      <c r="H30" s="82"/>
      <c r="I30" s="82"/>
      <c r="J30" s="82"/>
      <c r="K30" s="82"/>
      <c r="L30" s="82"/>
      <c r="M30" s="82"/>
      <c r="N30" s="88"/>
      <c r="O30" s="89"/>
      <c r="P30" s="88"/>
      <c r="Q30" s="88"/>
      <c r="R30" s="88"/>
      <c r="S30" s="82"/>
      <c r="T30" s="78"/>
      <c r="U30" s="82"/>
      <c r="V30" s="82"/>
      <c r="W30" s="82"/>
      <c r="X30" s="82"/>
      <c r="Y30" s="82"/>
      <c r="Z30" s="82"/>
      <c r="AA30" s="88"/>
      <c r="AB30" s="89"/>
      <c r="AC30" s="88"/>
      <c r="AD30" s="88"/>
      <c r="AE30" s="88"/>
      <c r="AF30" s="82"/>
      <c r="AG30" s="78"/>
      <c r="AH30" s="82"/>
      <c r="AI30" s="82"/>
      <c r="AJ30" s="82"/>
      <c r="AK30" s="82"/>
      <c r="AL30" s="82"/>
      <c r="AM30" s="82"/>
      <c r="AN30" s="82"/>
      <c r="AO30" s="89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</row>
    <row r="31" s="59" customFormat="1" ht="60.75" customHeight="1" spans="1:52">
      <c r="A31" s="82"/>
      <c r="B31" s="89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9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9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9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</row>
    <row r="32" s="59" customFormat="1" ht="35.25" customHeight="1" spans="1:52">
      <c r="A32" s="82"/>
      <c r="B32" s="89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9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9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9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</row>
    <row r="33" s="59" customFormat="1" ht="35.25" customHeight="1" spans="1:52">
      <c r="A33" s="82"/>
      <c r="B33" s="80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0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0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0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</row>
    <row r="34" s="59" customFormat="1" ht="35.25" customHeight="1" spans="1:52">
      <c r="A34" s="82"/>
      <c r="B34" s="80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0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0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0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</row>
    <row r="35" s="59" customFormat="1" ht="35.25" customHeight="1" spans="1:52">
      <c r="A35" s="82"/>
      <c r="B35" s="90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90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90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90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</row>
    <row r="36" s="59" customFormat="1" ht="35.25" customHeight="1" spans="1:52">
      <c r="A36" s="82"/>
      <c r="B36" s="90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90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90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90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</row>
    <row r="37" s="59" customFormat="1" ht="35.25" customHeight="1" spans="1:52">
      <c r="A37" s="82"/>
      <c r="B37" s="90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90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90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90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</row>
  </sheetData>
  <sheetProtection formatCells="0" formatColumns="0" formatRows="0"/>
  <mergeCells count="50">
    <mergeCell ref="A2:Z2"/>
    <mergeCell ref="AA2:AZ2"/>
    <mergeCell ref="A4:M4"/>
    <mergeCell ref="N4:Z4"/>
    <mergeCell ref="AA4:AM4"/>
    <mergeCell ref="AN4:AZ4"/>
    <mergeCell ref="G5:I5"/>
    <mergeCell ref="T5:V5"/>
    <mergeCell ref="AG5:AI5"/>
    <mergeCell ref="AT5:AV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W5:AW6"/>
    <mergeCell ref="AX5:AX6"/>
    <mergeCell ref="AY5:AY6"/>
    <mergeCell ref="AZ5:AZ6"/>
  </mergeCells>
  <printOptions horizontalCentered="1"/>
  <pageMargins left="0.393700787401575" right="0.196850393700787" top="0.393700787401575" bottom="0.393700787401575" header="0.393700787401575" footer="0.393700787401575"/>
  <pageSetup paperSize="8" scale="32" fitToHeight="5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B24"/>
  <sheetViews>
    <sheetView tabSelected="1" topLeftCell="AF1" workbookViewId="0">
      <selection activeCell="BB10" sqref="BB10:BC10"/>
    </sheetView>
  </sheetViews>
  <sheetFormatPr defaultColWidth="9" defaultRowHeight="11.25"/>
  <cols>
    <col min="1" max="1" width="10.8333333333333" style="6" customWidth="1"/>
    <col min="2" max="2" width="8.66666666666667" customWidth="1"/>
    <col min="3" max="3" width="7" customWidth="1"/>
    <col min="4" max="4" width="9.33333333333333" customWidth="1"/>
    <col min="5" max="5" width="8.16666666666667" customWidth="1"/>
    <col min="6" max="9" width="7.83333333333333" customWidth="1"/>
    <col min="10" max="10" width="9.5" customWidth="1"/>
    <col min="11" max="11" width="8" customWidth="1"/>
    <col min="12" max="12" width="7.33333333333333" customWidth="1"/>
    <col min="13" max="14" width="9.16666666666667" customWidth="1"/>
    <col min="15" max="15" width="8.66666666666667" customWidth="1"/>
    <col min="16" max="16" width="9.16666666666667" customWidth="1"/>
    <col min="17" max="17" width="8" customWidth="1"/>
    <col min="18" max="18" width="6.83333333333333" customWidth="1"/>
    <col min="19" max="19" width="5.83333333333333" customWidth="1"/>
    <col min="20" max="20" width="15.8333333333333" style="6" customWidth="1"/>
    <col min="21" max="21" width="7.83333333333333" customWidth="1"/>
    <col min="22" max="22" width="8.33333333333333" customWidth="1"/>
    <col min="23" max="23" width="7.83333333333333" customWidth="1"/>
    <col min="24" max="25" width="9.16666666666667" customWidth="1"/>
    <col min="26" max="26" width="8.66666666666667" customWidth="1"/>
    <col min="27" max="27" width="9.16666666666667" customWidth="1"/>
    <col min="28" max="28" width="7.83333333333333" customWidth="1"/>
    <col min="29" max="29" width="6.33333333333333" customWidth="1"/>
    <col min="30" max="30" width="6.66666666666667" customWidth="1"/>
    <col min="31" max="31" width="20.5" style="6" customWidth="1"/>
    <col min="32" max="32" width="9.5" customWidth="1"/>
    <col min="33" max="33" width="8" customWidth="1"/>
    <col min="34" max="36" width="9.16666666666667" customWidth="1"/>
    <col min="37" max="37" width="8.66666666666667" customWidth="1"/>
    <col min="38" max="38" width="9.16666666666667" customWidth="1"/>
    <col min="39" max="39" width="7.83333333333333" customWidth="1"/>
    <col min="40" max="40" width="7.66666666666667" customWidth="1"/>
    <col min="41" max="41" width="8.16666666666667" customWidth="1"/>
    <col min="42" max="42" width="15" customWidth="1"/>
    <col min="43" max="210" width="9" customWidth="1"/>
  </cols>
  <sheetData>
    <row r="1" ht="15.95" customHeight="1" spans="1:210">
      <c r="A1" s="7" t="s">
        <v>119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T1" s="7"/>
      <c r="U1" s="8"/>
      <c r="V1" s="8"/>
      <c r="W1" s="8"/>
      <c r="X1" s="8"/>
      <c r="Y1" s="8"/>
      <c r="Z1" s="8"/>
      <c r="AA1" s="8"/>
      <c r="AB1" s="8"/>
      <c r="AC1" s="8"/>
      <c r="AD1" s="37"/>
      <c r="AE1" s="38"/>
      <c r="AF1" s="8"/>
      <c r="AG1" s="8"/>
      <c r="AH1" s="8"/>
      <c r="AI1" s="8"/>
      <c r="AJ1" s="8"/>
      <c r="AK1" s="8"/>
      <c r="AL1" s="8"/>
      <c r="AM1" s="8"/>
      <c r="AN1" s="8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37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</row>
    <row r="2" ht="25.5" customHeight="1" spans="1:210">
      <c r="A2" s="9" t="s">
        <v>120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 t="s">
        <v>120</v>
      </c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</row>
    <row r="3" ht="15" customHeight="1" spans="1:210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7"/>
      <c r="U3" s="8"/>
      <c r="V3" s="8"/>
      <c r="W3" s="8"/>
      <c r="X3" s="8"/>
      <c r="Y3" s="8"/>
      <c r="Z3" s="8"/>
      <c r="AA3" s="8"/>
      <c r="AB3" s="8"/>
      <c r="AC3" s="8"/>
      <c r="AD3" s="39" t="s">
        <v>121</v>
      </c>
      <c r="AE3" s="40"/>
      <c r="AF3" s="8"/>
      <c r="AG3" s="8"/>
      <c r="AH3" s="8"/>
      <c r="AI3" s="8"/>
      <c r="AJ3" s="8"/>
      <c r="AK3" s="8"/>
      <c r="AL3" s="8"/>
      <c r="AM3" s="8"/>
      <c r="AN3" s="8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39" t="s">
        <v>121</v>
      </c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</row>
    <row r="4" s="1" customFormat="1" ht="21.75" customHeight="1" spans="1:210">
      <c r="A4" s="10" t="s">
        <v>122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32" t="s">
        <v>123</v>
      </c>
      <c r="U4" s="32"/>
      <c r="V4" s="32"/>
      <c r="W4" s="32"/>
      <c r="X4" s="32"/>
      <c r="Y4" s="32"/>
      <c r="Z4" s="32"/>
      <c r="AA4" s="32"/>
      <c r="AB4" s="32"/>
      <c r="AC4" s="32"/>
      <c r="AD4" s="32"/>
      <c r="AE4" s="41" t="s">
        <v>124</v>
      </c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7" t="s">
        <v>125</v>
      </c>
      <c r="AQ4" s="48"/>
      <c r="AR4" s="48"/>
      <c r="AS4" s="48"/>
      <c r="AT4" s="48"/>
      <c r="AU4" s="48"/>
      <c r="AV4" s="48"/>
      <c r="AW4" s="48"/>
      <c r="AX4" s="48"/>
      <c r="AY4" s="48"/>
      <c r="AZ4" s="51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</row>
    <row r="5" s="2" customFormat="1" ht="24" customHeight="1" spans="1:210">
      <c r="A5" s="11" t="s">
        <v>13</v>
      </c>
      <c r="B5" s="12" t="s">
        <v>126</v>
      </c>
      <c r="C5" s="13"/>
      <c r="D5" s="13"/>
      <c r="E5" s="13"/>
      <c r="F5" s="13"/>
      <c r="G5" s="13"/>
      <c r="H5" s="13"/>
      <c r="I5" s="16"/>
      <c r="J5" s="12" t="s">
        <v>127</v>
      </c>
      <c r="K5" s="13"/>
      <c r="L5" s="13"/>
      <c r="M5" s="13"/>
      <c r="N5" s="13"/>
      <c r="O5" s="13"/>
      <c r="P5" s="13"/>
      <c r="Q5" s="13"/>
      <c r="R5" s="13"/>
      <c r="S5" s="13"/>
      <c r="T5" s="11" t="s">
        <v>24</v>
      </c>
      <c r="U5" s="12" t="s">
        <v>128</v>
      </c>
      <c r="V5" s="13"/>
      <c r="W5" s="13"/>
      <c r="X5" s="13"/>
      <c r="Y5" s="13"/>
      <c r="Z5" s="13"/>
      <c r="AA5" s="13"/>
      <c r="AB5" s="13"/>
      <c r="AC5" s="13"/>
      <c r="AD5" s="13"/>
      <c r="AE5" s="11" t="s">
        <v>25</v>
      </c>
      <c r="AF5" s="42" t="s">
        <v>129</v>
      </c>
      <c r="AG5" s="42"/>
      <c r="AH5" s="42"/>
      <c r="AI5" s="42"/>
      <c r="AJ5" s="42"/>
      <c r="AK5" s="42"/>
      <c r="AL5" s="42"/>
      <c r="AM5" s="42"/>
      <c r="AN5" s="42"/>
      <c r="AO5" s="42"/>
      <c r="AP5" s="11" t="s">
        <v>26</v>
      </c>
      <c r="AQ5" s="42" t="s">
        <v>130</v>
      </c>
      <c r="AR5" s="42"/>
      <c r="AS5" s="42"/>
      <c r="AT5" s="42"/>
      <c r="AU5" s="42"/>
      <c r="AV5" s="42"/>
      <c r="AW5" s="42"/>
      <c r="AX5" s="42"/>
      <c r="AY5" s="42"/>
      <c r="AZ5" s="42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</row>
    <row r="6" s="2" customFormat="1" ht="36" customHeight="1" spans="1:210">
      <c r="A6" s="14"/>
      <c r="B6" s="15" t="s">
        <v>131</v>
      </c>
      <c r="C6" s="15" t="s">
        <v>132</v>
      </c>
      <c r="D6" s="15" t="s">
        <v>133</v>
      </c>
      <c r="E6" s="12" t="s">
        <v>134</v>
      </c>
      <c r="F6" s="13"/>
      <c r="G6" s="13"/>
      <c r="H6" s="16"/>
      <c r="I6" s="15" t="s">
        <v>135</v>
      </c>
      <c r="J6" s="31" t="s">
        <v>131</v>
      </c>
      <c r="K6" s="15" t="s">
        <v>136</v>
      </c>
      <c r="L6" s="15" t="s">
        <v>132</v>
      </c>
      <c r="M6" s="12" t="s">
        <v>137</v>
      </c>
      <c r="N6" s="13"/>
      <c r="O6" s="13"/>
      <c r="P6" s="16"/>
      <c r="Q6" s="15" t="s">
        <v>138</v>
      </c>
      <c r="R6" s="33" t="s">
        <v>139</v>
      </c>
      <c r="S6" s="34" t="s">
        <v>140</v>
      </c>
      <c r="T6" s="14"/>
      <c r="U6" s="31" t="s">
        <v>131</v>
      </c>
      <c r="V6" s="15" t="s">
        <v>136</v>
      </c>
      <c r="W6" s="15" t="s">
        <v>132</v>
      </c>
      <c r="X6" s="12" t="s">
        <v>137</v>
      </c>
      <c r="Y6" s="13"/>
      <c r="Z6" s="13"/>
      <c r="AA6" s="16"/>
      <c r="AB6" s="15" t="s">
        <v>141</v>
      </c>
      <c r="AC6" s="43" t="s">
        <v>139</v>
      </c>
      <c r="AD6" s="42" t="s">
        <v>140</v>
      </c>
      <c r="AE6" s="14"/>
      <c r="AF6" s="31" t="s">
        <v>131</v>
      </c>
      <c r="AG6" s="15" t="s">
        <v>136</v>
      </c>
      <c r="AH6" s="15" t="s">
        <v>132</v>
      </c>
      <c r="AI6" s="12" t="s">
        <v>137</v>
      </c>
      <c r="AJ6" s="13"/>
      <c r="AK6" s="13"/>
      <c r="AL6" s="16"/>
      <c r="AM6" s="15" t="s">
        <v>141</v>
      </c>
      <c r="AN6" s="43" t="s">
        <v>139</v>
      </c>
      <c r="AO6" s="42" t="s">
        <v>140</v>
      </c>
      <c r="AP6" s="14"/>
      <c r="AQ6" s="31" t="s">
        <v>131</v>
      </c>
      <c r="AR6" s="15" t="s">
        <v>136</v>
      </c>
      <c r="AS6" s="15" t="s">
        <v>132</v>
      </c>
      <c r="AT6" s="12" t="s">
        <v>137</v>
      </c>
      <c r="AU6" s="13"/>
      <c r="AV6" s="13"/>
      <c r="AW6" s="16"/>
      <c r="AX6" s="15" t="s">
        <v>141</v>
      </c>
      <c r="AY6" s="43" t="s">
        <v>139</v>
      </c>
      <c r="AZ6" s="42" t="s">
        <v>140</v>
      </c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</row>
    <row r="7" s="2" customFormat="1" ht="37.5" customHeight="1" spans="1:210">
      <c r="A7" s="17"/>
      <c r="B7" s="18"/>
      <c r="C7" s="18"/>
      <c r="D7" s="18"/>
      <c r="E7" s="19" t="s">
        <v>142</v>
      </c>
      <c r="F7" s="19" t="s">
        <v>143</v>
      </c>
      <c r="G7" s="19" t="s">
        <v>144</v>
      </c>
      <c r="H7" s="18" t="s">
        <v>145</v>
      </c>
      <c r="I7" s="18"/>
      <c r="J7" s="19"/>
      <c r="K7" s="18"/>
      <c r="L7" s="18"/>
      <c r="M7" s="31" t="s">
        <v>146</v>
      </c>
      <c r="N7" s="31" t="s">
        <v>147</v>
      </c>
      <c r="O7" s="31" t="s">
        <v>148</v>
      </c>
      <c r="P7" s="15" t="s">
        <v>145</v>
      </c>
      <c r="Q7" s="18"/>
      <c r="R7" s="33"/>
      <c r="S7" s="35"/>
      <c r="T7" s="17"/>
      <c r="U7" s="19"/>
      <c r="V7" s="18"/>
      <c r="W7" s="18"/>
      <c r="X7" s="31" t="s">
        <v>146</v>
      </c>
      <c r="Y7" s="31" t="s">
        <v>147</v>
      </c>
      <c r="Z7" s="31" t="s">
        <v>148</v>
      </c>
      <c r="AA7" s="15" t="s">
        <v>145</v>
      </c>
      <c r="AB7" s="18"/>
      <c r="AC7" s="44"/>
      <c r="AD7" s="42"/>
      <c r="AE7" s="17"/>
      <c r="AF7" s="19"/>
      <c r="AG7" s="18"/>
      <c r="AH7" s="18"/>
      <c r="AI7" s="31" t="s">
        <v>146</v>
      </c>
      <c r="AJ7" s="31" t="s">
        <v>147</v>
      </c>
      <c r="AK7" s="31" t="s">
        <v>148</v>
      </c>
      <c r="AL7" s="15" t="s">
        <v>145</v>
      </c>
      <c r="AM7" s="18"/>
      <c r="AN7" s="44"/>
      <c r="AO7" s="42"/>
      <c r="AP7" s="17"/>
      <c r="AQ7" s="19"/>
      <c r="AR7" s="18"/>
      <c r="AS7" s="18"/>
      <c r="AT7" s="31" t="s">
        <v>146</v>
      </c>
      <c r="AU7" s="31" t="s">
        <v>147</v>
      </c>
      <c r="AV7" s="31" t="s">
        <v>148</v>
      </c>
      <c r="AW7" s="15" t="s">
        <v>145</v>
      </c>
      <c r="AX7" s="18"/>
      <c r="AY7" s="44"/>
      <c r="AZ7" s="42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</row>
    <row r="8" s="3" customFormat="1" ht="37.5" customHeight="1" spans="1:210">
      <c r="A8" s="20" t="s">
        <v>30</v>
      </c>
      <c r="B8" s="21" t="s">
        <v>149</v>
      </c>
      <c r="C8" s="21">
        <v>2</v>
      </c>
      <c r="D8" s="21">
        <v>3</v>
      </c>
      <c r="E8" s="21" t="s">
        <v>150</v>
      </c>
      <c r="F8" s="21">
        <v>5</v>
      </c>
      <c r="G8" s="21">
        <v>6</v>
      </c>
      <c r="H8" s="21">
        <v>7</v>
      </c>
      <c r="I8" s="21">
        <v>8</v>
      </c>
      <c r="J8" s="21" t="s">
        <v>151</v>
      </c>
      <c r="K8" s="21" t="s">
        <v>152</v>
      </c>
      <c r="L8" s="21">
        <v>11</v>
      </c>
      <c r="M8" s="21" t="s">
        <v>153</v>
      </c>
      <c r="N8" s="21">
        <v>13</v>
      </c>
      <c r="O8" s="21">
        <v>14</v>
      </c>
      <c r="P8" s="21">
        <v>15</v>
      </c>
      <c r="Q8" s="21">
        <v>16</v>
      </c>
      <c r="R8" s="21">
        <v>17</v>
      </c>
      <c r="S8" s="21">
        <v>18</v>
      </c>
      <c r="T8" s="20" t="s">
        <v>30</v>
      </c>
      <c r="U8" s="21" t="s">
        <v>154</v>
      </c>
      <c r="V8" s="21" t="s">
        <v>155</v>
      </c>
      <c r="W8" s="21">
        <v>21</v>
      </c>
      <c r="X8" s="21" t="s">
        <v>156</v>
      </c>
      <c r="Y8" s="21">
        <v>23</v>
      </c>
      <c r="Z8" s="21">
        <v>24</v>
      </c>
      <c r="AA8" s="21">
        <v>25</v>
      </c>
      <c r="AB8" s="21">
        <v>26</v>
      </c>
      <c r="AC8" s="21">
        <v>27</v>
      </c>
      <c r="AD8" s="21">
        <v>28</v>
      </c>
      <c r="AE8" s="20" t="s">
        <v>30</v>
      </c>
      <c r="AF8" s="45" t="s">
        <v>157</v>
      </c>
      <c r="AG8" s="45" t="s">
        <v>158</v>
      </c>
      <c r="AH8" s="45">
        <v>31</v>
      </c>
      <c r="AI8" s="45" t="s">
        <v>159</v>
      </c>
      <c r="AJ8" s="45">
        <v>33</v>
      </c>
      <c r="AK8" s="45">
        <v>34</v>
      </c>
      <c r="AL8" s="45">
        <v>35</v>
      </c>
      <c r="AM8" s="45">
        <v>36</v>
      </c>
      <c r="AN8" s="45">
        <v>37</v>
      </c>
      <c r="AO8" s="49">
        <v>38</v>
      </c>
      <c r="AP8" s="20" t="s">
        <v>30</v>
      </c>
      <c r="AQ8" s="45" t="s">
        <v>160</v>
      </c>
      <c r="AR8" s="45" t="s">
        <v>161</v>
      </c>
      <c r="AS8" s="45">
        <v>41</v>
      </c>
      <c r="AT8" s="45" t="s">
        <v>162</v>
      </c>
      <c r="AU8" s="45">
        <v>43</v>
      </c>
      <c r="AV8" s="45">
        <v>44</v>
      </c>
      <c r="AW8" s="45">
        <v>45</v>
      </c>
      <c r="AX8" s="45">
        <v>46</v>
      </c>
      <c r="AY8" s="45">
        <v>47</v>
      </c>
      <c r="AZ8" s="49">
        <v>48</v>
      </c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</row>
    <row r="9" s="4" customFormat="1" ht="25.5" customHeight="1" spans="1:210">
      <c r="A9" s="22" t="s">
        <v>118</v>
      </c>
      <c r="B9" s="23">
        <f>C9+D9+E9+I9</f>
        <v>14</v>
      </c>
      <c r="C9" s="23">
        <v>7</v>
      </c>
      <c r="D9" s="24"/>
      <c r="E9" s="25">
        <f>F9+G9+H9</f>
        <v>7</v>
      </c>
      <c r="F9" s="25">
        <v>7</v>
      </c>
      <c r="G9" s="25"/>
      <c r="H9" s="25"/>
      <c r="I9" s="23"/>
      <c r="J9" s="23">
        <f>K9+R9+S9</f>
        <v>26</v>
      </c>
      <c r="K9" s="23">
        <f>L9+M9+Q9</f>
        <v>13</v>
      </c>
      <c r="L9" s="23">
        <v>5</v>
      </c>
      <c r="M9" s="25">
        <v>7</v>
      </c>
      <c r="N9" s="25">
        <v>7</v>
      </c>
      <c r="O9" s="25"/>
      <c r="P9" s="25"/>
      <c r="Q9" s="25">
        <v>1</v>
      </c>
      <c r="R9" s="25">
        <v>1</v>
      </c>
      <c r="S9" s="23">
        <v>12</v>
      </c>
      <c r="T9" s="36"/>
      <c r="U9" s="23">
        <f>V9+AC9+AD9</f>
        <v>0</v>
      </c>
      <c r="V9" s="23">
        <f>W9+X9+AB9</f>
        <v>0</v>
      </c>
      <c r="W9" s="23"/>
      <c r="X9" s="23">
        <f>Y9+Z9+AA9</f>
        <v>0</v>
      </c>
      <c r="Y9" s="25"/>
      <c r="Z9" s="25"/>
      <c r="AA9" s="25"/>
      <c r="AB9" s="25"/>
      <c r="AC9" s="25"/>
      <c r="AD9" s="25"/>
      <c r="AE9" s="36"/>
      <c r="AF9" s="23">
        <f>AG9+AN9+AO9</f>
        <v>27</v>
      </c>
      <c r="AG9" s="23">
        <f>AH9+AI9+AM9</f>
        <v>26</v>
      </c>
      <c r="AH9" s="23">
        <v>22</v>
      </c>
      <c r="AI9" s="25">
        <f>AJ9+AK9+AL9</f>
        <v>4</v>
      </c>
      <c r="AJ9" s="25">
        <v>4</v>
      </c>
      <c r="AK9" s="25"/>
      <c r="AL9" s="25"/>
      <c r="AM9" s="25"/>
      <c r="AN9" s="25"/>
      <c r="AO9" s="25">
        <v>1</v>
      </c>
      <c r="AP9" s="36" t="s">
        <v>118</v>
      </c>
      <c r="AQ9" s="23">
        <f>AR9+AY9+AZ9</f>
        <v>53</v>
      </c>
      <c r="AR9" s="23">
        <f>AS9+AT9+AX9</f>
        <v>39</v>
      </c>
      <c r="AS9" s="23">
        <v>27</v>
      </c>
      <c r="AT9" s="25">
        <f>AU9+AV9+AW9</f>
        <v>11</v>
      </c>
      <c r="AU9" s="25">
        <v>11</v>
      </c>
      <c r="AV9" s="25"/>
      <c r="AW9" s="25"/>
      <c r="AX9" s="25">
        <v>1</v>
      </c>
      <c r="AY9" s="25">
        <v>1</v>
      </c>
      <c r="AZ9" s="25">
        <v>13</v>
      </c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</row>
    <row r="10" customFormat="1" ht="25.5" customHeight="1" spans="1:52">
      <c r="A10" s="26"/>
      <c r="B10" s="24"/>
      <c r="C10" s="24"/>
      <c r="D10" s="24"/>
      <c r="E10" s="25"/>
      <c r="F10" s="25"/>
      <c r="G10" s="27"/>
      <c r="H10" s="27"/>
      <c r="I10" s="24"/>
      <c r="J10" s="25"/>
      <c r="K10" s="25"/>
      <c r="L10" s="25"/>
      <c r="M10" s="25"/>
      <c r="N10" s="25"/>
      <c r="O10" s="27"/>
      <c r="P10" s="25"/>
      <c r="Q10" s="25"/>
      <c r="R10" s="25"/>
      <c r="S10" s="25"/>
      <c r="T10" s="28"/>
      <c r="U10" s="25"/>
      <c r="V10" s="25"/>
      <c r="W10" s="25"/>
      <c r="X10" s="25"/>
      <c r="Y10" s="25"/>
      <c r="Z10" s="27"/>
      <c r="AA10" s="25"/>
      <c r="AB10" s="25"/>
      <c r="AC10" s="25"/>
      <c r="AD10" s="25"/>
      <c r="AE10" s="28"/>
      <c r="AF10" s="25"/>
      <c r="AG10" s="25"/>
      <c r="AH10" s="25"/>
      <c r="AI10" s="25"/>
      <c r="AJ10" s="25"/>
      <c r="AK10" s="27"/>
      <c r="AL10" s="25"/>
      <c r="AM10" s="25"/>
      <c r="AN10" s="25"/>
      <c r="AO10" s="25"/>
      <c r="AP10" s="28"/>
      <c r="AQ10" s="25"/>
      <c r="AR10" s="25"/>
      <c r="AS10" s="25"/>
      <c r="AT10" s="25"/>
      <c r="AU10" s="25"/>
      <c r="AV10" s="27"/>
      <c r="AW10" s="25"/>
      <c r="AX10" s="25"/>
      <c r="AY10" s="25"/>
      <c r="AZ10" s="25"/>
    </row>
    <row r="11" customFormat="1" ht="25.5" customHeight="1" spans="1:52">
      <c r="A11" s="28"/>
      <c r="B11" s="24"/>
      <c r="C11" s="24"/>
      <c r="D11" s="24"/>
      <c r="E11" s="25"/>
      <c r="F11" s="25"/>
      <c r="G11" s="25"/>
      <c r="H11" s="25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8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8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8"/>
      <c r="AQ11" s="25"/>
      <c r="AR11" s="25"/>
      <c r="AS11" s="25"/>
      <c r="AT11" s="25"/>
      <c r="AU11" s="25"/>
      <c r="AV11" s="25"/>
      <c r="AW11" s="25"/>
      <c r="AX11" s="25"/>
      <c r="AY11" s="25"/>
      <c r="AZ11" s="25"/>
    </row>
    <row r="12" ht="25.5" customHeight="1" spans="1:210">
      <c r="A12" s="26"/>
      <c r="B12" s="24"/>
      <c r="C12" s="24"/>
      <c r="D12" s="24"/>
      <c r="E12" s="25"/>
      <c r="F12" s="25"/>
      <c r="G12" s="25"/>
      <c r="H12" s="25"/>
      <c r="I12" s="24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8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9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9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</row>
    <row r="13" ht="25.5" customHeight="1" spans="1:210">
      <c r="A13" s="2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7"/>
      <c r="T13" s="28"/>
      <c r="U13" s="25"/>
      <c r="V13" s="25"/>
      <c r="W13" s="25"/>
      <c r="X13" s="25"/>
      <c r="Y13" s="25"/>
      <c r="Z13" s="25"/>
      <c r="AA13" s="25"/>
      <c r="AB13" s="25"/>
      <c r="AC13" s="25"/>
      <c r="AD13" s="27"/>
      <c r="AE13" s="29"/>
      <c r="AF13" s="25"/>
      <c r="AG13" s="25"/>
      <c r="AH13" s="25"/>
      <c r="AI13" s="25"/>
      <c r="AJ13" s="25"/>
      <c r="AK13" s="25"/>
      <c r="AL13" s="25"/>
      <c r="AM13" s="25"/>
      <c r="AN13" s="25"/>
      <c r="AO13" s="27"/>
      <c r="AP13" s="29"/>
      <c r="AQ13" s="25"/>
      <c r="AR13" s="25"/>
      <c r="AS13" s="25"/>
      <c r="AT13" s="25"/>
      <c r="AU13" s="25"/>
      <c r="AV13" s="25"/>
      <c r="AW13" s="25"/>
      <c r="AX13" s="25"/>
      <c r="AY13" s="25"/>
      <c r="AZ13" s="27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</row>
    <row r="14" ht="25.5" customHeight="1" spans="1:210">
      <c r="A14" s="28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7"/>
      <c r="T14" s="28"/>
      <c r="U14" s="25"/>
      <c r="V14" s="25"/>
      <c r="W14" s="25"/>
      <c r="X14" s="25"/>
      <c r="Y14" s="25"/>
      <c r="Z14" s="25"/>
      <c r="AA14" s="25"/>
      <c r="AB14" s="25"/>
      <c r="AC14" s="25"/>
      <c r="AD14" s="27"/>
      <c r="AE14" s="29"/>
      <c r="AF14" s="25"/>
      <c r="AG14" s="25"/>
      <c r="AH14" s="25"/>
      <c r="AI14" s="25"/>
      <c r="AJ14" s="25"/>
      <c r="AK14" s="25"/>
      <c r="AL14" s="25"/>
      <c r="AM14" s="25"/>
      <c r="AN14" s="25"/>
      <c r="AO14" s="27"/>
      <c r="AP14" s="29"/>
      <c r="AQ14" s="25"/>
      <c r="AR14" s="25"/>
      <c r="AS14" s="25"/>
      <c r="AT14" s="25"/>
      <c r="AU14" s="25"/>
      <c r="AV14" s="25"/>
      <c r="AW14" s="25"/>
      <c r="AX14" s="25"/>
      <c r="AY14" s="25"/>
      <c r="AZ14" s="27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</row>
    <row r="15" ht="25.5" customHeight="1" spans="1:210">
      <c r="A15" s="29"/>
      <c r="B15" s="25"/>
      <c r="C15" s="27"/>
      <c r="D15" s="27"/>
      <c r="E15" s="25"/>
      <c r="F15" s="27"/>
      <c r="G15" s="27"/>
      <c r="H15" s="27"/>
      <c r="I15" s="27"/>
      <c r="J15" s="25"/>
      <c r="K15" s="25"/>
      <c r="L15" s="27"/>
      <c r="M15" s="27"/>
      <c r="N15" s="27"/>
      <c r="O15" s="27"/>
      <c r="P15" s="27"/>
      <c r="Q15" s="27"/>
      <c r="R15" s="27"/>
      <c r="S15" s="27"/>
      <c r="T15" s="29"/>
      <c r="U15" s="25"/>
      <c r="V15" s="25"/>
      <c r="W15" s="27"/>
      <c r="X15" s="25"/>
      <c r="Y15" s="27"/>
      <c r="Z15" s="27"/>
      <c r="AA15" s="27"/>
      <c r="AB15" s="27"/>
      <c r="AC15" s="27"/>
      <c r="AD15" s="27"/>
      <c r="AE15" s="29"/>
      <c r="AF15" s="25"/>
      <c r="AG15" s="25"/>
      <c r="AH15" s="27"/>
      <c r="AI15" s="25"/>
      <c r="AJ15" s="27"/>
      <c r="AK15" s="27"/>
      <c r="AL15" s="27"/>
      <c r="AM15" s="27"/>
      <c r="AN15" s="27"/>
      <c r="AO15" s="27"/>
      <c r="AP15" s="29"/>
      <c r="AQ15" s="25"/>
      <c r="AR15" s="25"/>
      <c r="AS15" s="27"/>
      <c r="AT15" s="25"/>
      <c r="AU15" s="27"/>
      <c r="AV15" s="27"/>
      <c r="AW15" s="27"/>
      <c r="AX15" s="27"/>
      <c r="AY15" s="27"/>
      <c r="AZ15" s="27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</row>
    <row r="16" customFormat="1" ht="25.5" customHeight="1" spans="1:52">
      <c r="A16" s="29"/>
      <c r="B16" s="25">
        <f t="shared" ref="B16:B19" si="0">C16+D16+E16+I16</f>
        <v>0</v>
      </c>
      <c r="C16" s="27"/>
      <c r="D16" s="27"/>
      <c r="E16" s="25">
        <f t="shared" ref="E16:E19" si="1">F16+G16+H16</f>
        <v>0</v>
      </c>
      <c r="F16" s="27"/>
      <c r="G16" s="27"/>
      <c r="H16" s="27"/>
      <c r="I16" s="27"/>
      <c r="J16" s="25">
        <f t="shared" ref="J16:J19" si="2">K16+R16+S16</f>
        <v>0</v>
      </c>
      <c r="K16" s="25">
        <f t="shared" ref="K16:K19" si="3">L16+M16+Q16</f>
        <v>0</v>
      </c>
      <c r="L16" s="27"/>
      <c r="M16" s="27"/>
      <c r="N16" s="27"/>
      <c r="O16" s="27"/>
      <c r="P16" s="27"/>
      <c r="Q16" s="27"/>
      <c r="R16" s="27"/>
      <c r="S16" s="27"/>
      <c r="T16" s="29"/>
      <c r="U16" s="25">
        <f t="shared" ref="U16:U19" si="4">V16+AC16+AD16</f>
        <v>0</v>
      </c>
      <c r="V16" s="25">
        <f t="shared" ref="V16:V19" si="5">W16+X16+AB16</f>
        <v>0</v>
      </c>
      <c r="W16" s="27"/>
      <c r="X16" s="25">
        <f t="shared" ref="X16:X19" si="6">Y16+Z16+AA16</f>
        <v>0</v>
      </c>
      <c r="Y16" s="27"/>
      <c r="Z16" s="27"/>
      <c r="AA16" s="27"/>
      <c r="AB16" s="27"/>
      <c r="AC16" s="27"/>
      <c r="AD16" s="27"/>
      <c r="AE16" s="29"/>
      <c r="AF16" s="25">
        <f t="shared" ref="AF16:AF19" si="7">AG16+AN16+AO16</f>
        <v>0</v>
      </c>
      <c r="AG16" s="25">
        <f t="shared" ref="AG16:AG19" si="8">AH16+AI16+AM16</f>
        <v>0</v>
      </c>
      <c r="AH16" s="27"/>
      <c r="AI16" s="25">
        <f t="shared" ref="AI16:AI19" si="9">AJ16+AK16+AL16</f>
        <v>0</v>
      </c>
      <c r="AJ16" s="27"/>
      <c r="AK16" s="27"/>
      <c r="AL16" s="27"/>
      <c r="AM16" s="27"/>
      <c r="AN16" s="27"/>
      <c r="AO16" s="27"/>
      <c r="AP16" s="29"/>
      <c r="AQ16" s="25">
        <f t="shared" ref="AQ16:AQ19" si="10">AR16+AY16+AZ16</f>
        <v>0</v>
      </c>
      <c r="AR16" s="25">
        <f t="shared" ref="AR16:AR19" si="11">AS16+AT16+AX16</f>
        <v>0</v>
      </c>
      <c r="AS16" s="27"/>
      <c r="AT16" s="25">
        <f t="shared" ref="AT16:AT19" si="12">AU16+AV16+AW16</f>
        <v>0</v>
      </c>
      <c r="AU16" s="27"/>
      <c r="AV16" s="27"/>
      <c r="AW16" s="27"/>
      <c r="AX16" s="27"/>
      <c r="AY16" s="27"/>
      <c r="AZ16" s="27"/>
    </row>
    <row r="17" customFormat="1" ht="25.5" customHeight="1" spans="1:52">
      <c r="A17" s="29"/>
      <c r="B17" s="25">
        <f t="shared" si="0"/>
        <v>0</v>
      </c>
      <c r="C17" s="27"/>
      <c r="D17" s="27"/>
      <c r="E17" s="25">
        <f t="shared" si="1"/>
        <v>0</v>
      </c>
      <c r="F17" s="27"/>
      <c r="G17" s="27"/>
      <c r="H17" s="27"/>
      <c r="I17" s="27"/>
      <c r="J17" s="25">
        <f t="shared" si="2"/>
        <v>0</v>
      </c>
      <c r="K17" s="25">
        <f t="shared" si="3"/>
        <v>0</v>
      </c>
      <c r="L17" s="27"/>
      <c r="M17" s="27"/>
      <c r="N17" s="27"/>
      <c r="O17" s="27"/>
      <c r="P17" s="27"/>
      <c r="Q17" s="27"/>
      <c r="R17" s="27"/>
      <c r="S17" s="27"/>
      <c r="T17" s="29"/>
      <c r="U17" s="25">
        <f t="shared" si="4"/>
        <v>0</v>
      </c>
      <c r="V17" s="25">
        <f t="shared" si="5"/>
        <v>0</v>
      </c>
      <c r="W17" s="27"/>
      <c r="X17" s="25">
        <f t="shared" si="6"/>
        <v>0</v>
      </c>
      <c r="Y17" s="27"/>
      <c r="Z17" s="27"/>
      <c r="AA17" s="27"/>
      <c r="AB17" s="27"/>
      <c r="AC17" s="27"/>
      <c r="AD17" s="27"/>
      <c r="AE17" s="29"/>
      <c r="AF17" s="25">
        <f t="shared" si="7"/>
        <v>0</v>
      </c>
      <c r="AG17" s="25">
        <f t="shared" si="8"/>
        <v>0</v>
      </c>
      <c r="AH17" s="27"/>
      <c r="AI17" s="25">
        <f t="shared" si="9"/>
        <v>0</v>
      </c>
      <c r="AJ17" s="27"/>
      <c r="AK17" s="27"/>
      <c r="AL17" s="27"/>
      <c r="AM17" s="27"/>
      <c r="AN17" s="27"/>
      <c r="AO17" s="27"/>
      <c r="AP17" s="29"/>
      <c r="AQ17" s="25">
        <f t="shared" si="10"/>
        <v>0</v>
      </c>
      <c r="AR17" s="25">
        <f t="shared" si="11"/>
        <v>0</v>
      </c>
      <c r="AS17" s="27"/>
      <c r="AT17" s="25">
        <f t="shared" si="12"/>
        <v>0</v>
      </c>
      <c r="AU17" s="27"/>
      <c r="AV17" s="27"/>
      <c r="AW17" s="27"/>
      <c r="AX17" s="27"/>
      <c r="AY17" s="27"/>
      <c r="AZ17" s="27"/>
    </row>
    <row r="18" customFormat="1" ht="25.5" customHeight="1" spans="1:52">
      <c r="A18" s="29"/>
      <c r="B18" s="25">
        <f t="shared" si="0"/>
        <v>0</v>
      </c>
      <c r="C18" s="27"/>
      <c r="D18" s="27"/>
      <c r="E18" s="25">
        <f t="shared" si="1"/>
        <v>0</v>
      </c>
      <c r="F18" s="27"/>
      <c r="G18" s="27"/>
      <c r="H18" s="27"/>
      <c r="I18" s="27"/>
      <c r="J18" s="25">
        <f t="shared" si="2"/>
        <v>0</v>
      </c>
      <c r="K18" s="25">
        <f t="shared" si="3"/>
        <v>0</v>
      </c>
      <c r="L18" s="27"/>
      <c r="M18" s="27"/>
      <c r="N18" s="27"/>
      <c r="O18" s="27"/>
      <c r="P18" s="27"/>
      <c r="Q18" s="27"/>
      <c r="R18" s="27"/>
      <c r="S18" s="27"/>
      <c r="T18" s="29"/>
      <c r="U18" s="25">
        <f t="shared" si="4"/>
        <v>0</v>
      </c>
      <c r="V18" s="25">
        <f t="shared" si="5"/>
        <v>0</v>
      </c>
      <c r="W18" s="27"/>
      <c r="X18" s="25">
        <f t="shared" si="6"/>
        <v>0</v>
      </c>
      <c r="Y18" s="27"/>
      <c r="Z18" s="27"/>
      <c r="AA18" s="27"/>
      <c r="AB18" s="27"/>
      <c r="AC18" s="27"/>
      <c r="AD18" s="27"/>
      <c r="AE18" s="29"/>
      <c r="AF18" s="25">
        <f t="shared" si="7"/>
        <v>0</v>
      </c>
      <c r="AG18" s="25">
        <f t="shared" si="8"/>
        <v>0</v>
      </c>
      <c r="AH18" s="27"/>
      <c r="AI18" s="25">
        <f t="shared" si="9"/>
        <v>0</v>
      </c>
      <c r="AJ18" s="27"/>
      <c r="AK18" s="27"/>
      <c r="AL18" s="27"/>
      <c r="AM18" s="27"/>
      <c r="AN18" s="27"/>
      <c r="AO18" s="27"/>
      <c r="AP18" s="29"/>
      <c r="AQ18" s="25">
        <f t="shared" si="10"/>
        <v>0</v>
      </c>
      <c r="AR18" s="25">
        <f t="shared" si="11"/>
        <v>0</v>
      </c>
      <c r="AS18" s="27"/>
      <c r="AT18" s="25">
        <f t="shared" si="12"/>
        <v>0</v>
      </c>
      <c r="AU18" s="27"/>
      <c r="AV18" s="27"/>
      <c r="AW18" s="27"/>
      <c r="AX18" s="27"/>
      <c r="AY18" s="27"/>
      <c r="AZ18" s="27"/>
    </row>
    <row r="19" customFormat="1" ht="25.5" customHeight="1" spans="1:52">
      <c r="A19" s="29"/>
      <c r="B19" s="25">
        <f t="shared" si="0"/>
        <v>0</v>
      </c>
      <c r="C19" s="27"/>
      <c r="D19" s="27"/>
      <c r="E19" s="25">
        <f t="shared" si="1"/>
        <v>0</v>
      </c>
      <c r="F19" s="27"/>
      <c r="G19" s="27"/>
      <c r="H19" s="27"/>
      <c r="I19" s="27"/>
      <c r="J19" s="25">
        <f t="shared" si="2"/>
        <v>0</v>
      </c>
      <c r="K19" s="25">
        <f t="shared" si="3"/>
        <v>0</v>
      </c>
      <c r="L19" s="27"/>
      <c r="M19" s="27"/>
      <c r="N19" s="27"/>
      <c r="O19" s="27"/>
      <c r="P19" s="27"/>
      <c r="Q19" s="27"/>
      <c r="R19" s="27"/>
      <c r="S19" s="27"/>
      <c r="T19" s="29"/>
      <c r="U19" s="25">
        <f t="shared" si="4"/>
        <v>0</v>
      </c>
      <c r="V19" s="25">
        <f t="shared" si="5"/>
        <v>0</v>
      </c>
      <c r="W19" s="27"/>
      <c r="X19" s="25">
        <f t="shared" si="6"/>
        <v>0</v>
      </c>
      <c r="Y19" s="27"/>
      <c r="Z19" s="27"/>
      <c r="AA19" s="27"/>
      <c r="AB19" s="27"/>
      <c r="AC19" s="27"/>
      <c r="AD19" s="27"/>
      <c r="AE19" s="29"/>
      <c r="AF19" s="25">
        <f t="shared" si="7"/>
        <v>0</v>
      </c>
      <c r="AG19" s="25">
        <f t="shared" si="8"/>
        <v>0</v>
      </c>
      <c r="AH19" s="27"/>
      <c r="AI19" s="25">
        <f t="shared" si="9"/>
        <v>0</v>
      </c>
      <c r="AJ19" s="27"/>
      <c r="AK19" s="27"/>
      <c r="AL19" s="27"/>
      <c r="AM19" s="27"/>
      <c r="AN19" s="27"/>
      <c r="AO19" s="27"/>
      <c r="AP19" s="29"/>
      <c r="AQ19" s="25">
        <f t="shared" si="10"/>
        <v>0</v>
      </c>
      <c r="AR19" s="25">
        <f t="shared" si="11"/>
        <v>0</v>
      </c>
      <c r="AS19" s="27"/>
      <c r="AT19" s="25">
        <f t="shared" si="12"/>
        <v>0</v>
      </c>
      <c r="AU19" s="27"/>
      <c r="AV19" s="27"/>
      <c r="AW19" s="27"/>
      <c r="AX19" s="27"/>
      <c r="AY19" s="27"/>
      <c r="AZ19" s="27"/>
    </row>
    <row r="20" s="5" customFormat="1" ht="18.75" customHeight="1" spans="1:2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="5" customFormat="1" ht="18.75" customHeight="1"/>
    <row r="22" s="5" customFormat="1" ht="18.75" customHeight="1"/>
    <row r="23" s="5" customFormat="1" ht="16.5" customHeight="1"/>
    <row r="24" ht="25.5" customHeight="1"/>
  </sheetData>
  <mergeCells count="48">
    <mergeCell ref="A2:AD2"/>
    <mergeCell ref="AE2:AZ2"/>
    <mergeCell ref="A4:S4"/>
    <mergeCell ref="T4:AD4"/>
    <mergeCell ref="AE4:AO4"/>
    <mergeCell ref="AP4:AZ4"/>
    <mergeCell ref="B5:I5"/>
    <mergeCell ref="J5:S5"/>
    <mergeCell ref="U5:AD5"/>
    <mergeCell ref="AF5:AO5"/>
    <mergeCell ref="AQ5:AZ5"/>
    <mergeCell ref="E6:H6"/>
    <mergeCell ref="M6:P6"/>
    <mergeCell ref="X6:AA6"/>
    <mergeCell ref="AI6:AL6"/>
    <mergeCell ref="AT6:AW6"/>
    <mergeCell ref="A5:A7"/>
    <mergeCell ref="B6:B7"/>
    <mergeCell ref="C6:C7"/>
    <mergeCell ref="D6:D7"/>
    <mergeCell ref="I6:I7"/>
    <mergeCell ref="J6:J7"/>
    <mergeCell ref="K6:K7"/>
    <mergeCell ref="L6:L7"/>
    <mergeCell ref="Q6:Q7"/>
    <mergeCell ref="R6:R7"/>
    <mergeCell ref="S6:S7"/>
    <mergeCell ref="T5:T7"/>
    <mergeCell ref="U6:U7"/>
    <mergeCell ref="V6:V7"/>
    <mergeCell ref="W6:W7"/>
    <mergeCell ref="AB6:AB7"/>
    <mergeCell ref="AC6:AC7"/>
    <mergeCell ref="AD6:AD7"/>
    <mergeCell ref="AE5:AE7"/>
    <mergeCell ref="AF6:AF7"/>
    <mergeCell ref="AG6:AG7"/>
    <mergeCell ref="AH6:AH7"/>
    <mergeCell ref="AM6:AM7"/>
    <mergeCell ref="AN6:AN7"/>
    <mergeCell ref="AO6:AO7"/>
    <mergeCell ref="AP5:AP7"/>
    <mergeCell ref="AQ6:AQ7"/>
    <mergeCell ref="AR6:AR7"/>
    <mergeCell ref="AS6:AS7"/>
    <mergeCell ref="AX6:AX7"/>
    <mergeCell ref="AY6:AY7"/>
    <mergeCell ref="AZ6:AZ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附件1预算调整表</vt:lpstr>
      <vt:lpstr>附件2基本支出预算调整表</vt:lpstr>
      <vt:lpstr>附件3项目支出预算调整表</vt:lpstr>
      <vt:lpstr>附件4人员变动情况表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2014-08-06T10:28:00Z</dcterms:created>
  <cp:lastPrinted>2019-02-19T03:46:00Z</cp:lastPrinted>
  <dcterms:modified xsi:type="dcterms:W3CDTF">2019-07-24T16:37:33Z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2052-11.1.0.8894</vt:lpwstr>
  </property>
</Properties>
</file>