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tabRatio="825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封面!$A$1:$A$28</definedName>
    <definedName name="_xlnm.Print_Area" localSheetId="1">人员情况表!$AG$1:$BD$19</definedName>
    <definedName name="_xlnm.Print_Area" localSheetId="3">预算调整情况表!$AE$1:$BH$18</definedName>
    <definedName name="_xlnm.Print_Area" localSheetId="2">资产情况表!$AA$1:$AZ$20</definedName>
    <definedName name="_xlnm.Print_Titles" localSheetId="0">封面!$1:$15</definedName>
    <definedName name="_xlnm.Print_Titles" localSheetId="1">人员情况表!$1:$9</definedName>
    <definedName name="_xlnm.Print_Titles" localSheetId="3">预算调整情况表!$1:$7</definedName>
    <definedName name="_xlnm.Print_Titles" localSheetId="2">资产情况表!$1:$8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<sst xmlns="http://schemas.openxmlformats.org/spreadsheetml/2006/main" count="348" uniqueCount="167">
  <si>
    <t>自治区党政机构改革预算调整表</t>
  </si>
  <si>
    <t>总计</t>
  </si>
  <si>
    <t xml:space="preserve">                    单位名称：新疆维吾尔自治区岳普湖县自然资源局</t>
  </si>
  <si>
    <t>显示</t>
  </si>
  <si>
    <t xml:space="preserve"> 报送日期：2019年07月25日                 </t>
  </si>
  <si>
    <t>单位负责人：李荣   财务负责人：李玉发   经办人：古丽其曼   联系电话：15569443261</t>
  </si>
  <si>
    <t>附表1</t>
  </si>
  <si>
    <t>自治区党政机构改革部门单位人员变动情况表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</si>
  <si>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</si>
  <si>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</si>
  <si>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</si>
  <si>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</si>
  <si>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</si>
  <si>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</si>
  <si>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</si>
  <si>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</si>
  <si>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</si>
  <si>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</si>
  <si>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</si>
  <si>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划入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</si>
  <si>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</si>
  <si>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</si>
  <si>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</si>
  <si>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</si>
  <si>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</si>
  <si>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</si>
  <si>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</si>
  <si>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</si>
  <si>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</si>
  <si>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</si>
  <si>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</si>
  <si>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</si>
  <si>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</si>
  <si>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</si>
  <si>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</si>
  <si>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</si>
  <si>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</si>
  <si>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</si>
  <si>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</si>
  <si>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</si>
  <si>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</si>
  <si>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t>※※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</si>
  <si>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=2+3+4+8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</si>
  <si>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=5+6+7</t>
    </r>
  </si>
  <si>
    <t>9=10+18+19</t>
  </si>
  <si>
    <t>10=11+12+16+17</t>
  </si>
  <si>
    <t>12=13+14+15</t>
  </si>
  <si>
    <t>20=21+29+30</t>
  </si>
  <si>
    <t>21=22+23+26+27</t>
  </si>
  <si>
    <r>
      <rPr>
        <sz val="9"/>
        <rFont val="宋体"/>
        <charset val="134"/>
      </rPr>
      <t>22</t>
    </r>
    <r>
      <rPr>
        <sz val="9"/>
        <rFont val="宋体"/>
        <charset val="134"/>
      </rPr>
      <t>=23+24+25</t>
    </r>
  </si>
  <si>
    <r>
      <rPr>
        <sz val="9"/>
        <rFont val="宋体"/>
        <charset val="134"/>
      </rPr>
      <t>30</t>
    </r>
    <r>
      <rPr>
        <sz val="9"/>
        <rFont val="宋体"/>
        <charset val="134"/>
      </rPr>
      <t>=31+39+40</t>
    </r>
  </si>
  <si>
    <r>
      <rPr>
        <sz val="9"/>
        <rFont val="宋体"/>
        <charset val="134"/>
      </rPr>
      <t>31</t>
    </r>
    <r>
      <rPr>
        <sz val="9"/>
        <rFont val="宋体"/>
        <charset val="134"/>
      </rPr>
      <t>=32+33+37+38+39</t>
    </r>
  </si>
  <si>
    <r>
      <rPr>
        <sz val="9"/>
        <rFont val="宋体"/>
        <charset val="134"/>
      </rPr>
      <t>33</t>
    </r>
    <r>
      <rPr>
        <sz val="9"/>
        <rFont val="宋体"/>
        <charset val="134"/>
      </rPr>
      <t>=34+35+36</t>
    </r>
  </si>
  <si>
    <t>41=42+50+51</t>
  </si>
  <si>
    <t>岳普湖县国土资源局</t>
  </si>
  <si>
    <t>岳普湖县林业局</t>
  </si>
  <si>
    <t>岳普湖县自然资源局</t>
  </si>
  <si>
    <t>岳普湖县规划办</t>
  </si>
  <si>
    <t>岳普湖县草原站</t>
  </si>
  <si>
    <t>附表2</t>
  </si>
  <si>
    <t>自治党政机构改革部门单位资产变动情况表</t>
  </si>
  <si>
    <t>自治区党政机构改革部门单位资产变动情况表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</si>
  <si>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</si>
  <si>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</si>
  <si>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</si>
  <si>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</si>
  <si>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</si>
  <si>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</si>
  <si>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</si>
  <si>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</si>
  <si>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</si>
  <si>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</si>
  <si>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</si>
  <si>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</si>
  <si>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合计</t>
  </si>
  <si>
    <t>一般公务用车</t>
  </si>
  <si>
    <t>执法执勤用车</t>
  </si>
  <si>
    <t>其他车辆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</si>
  <si>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</t>
    </r>
  </si>
  <si>
    <t>5=6+7+8</t>
  </si>
  <si>
    <t>9=10+11+12</t>
  </si>
  <si>
    <t>13=14+15+16</t>
  </si>
  <si>
    <r>
      <rPr>
        <sz val="9"/>
        <rFont val="宋体"/>
        <charset val="134"/>
      </rPr>
      <t>17</t>
    </r>
    <r>
      <rPr>
        <sz val="9"/>
        <rFont val="宋体"/>
        <charset val="134"/>
      </rPr>
      <t>=18+19+20</t>
    </r>
  </si>
  <si>
    <r>
      <rPr>
        <sz val="9"/>
        <rFont val="宋体"/>
        <charset val="134"/>
      </rPr>
      <t>21</t>
    </r>
    <r>
      <rPr>
        <sz val="9"/>
        <rFont val="宋体"/>
        <charset val="134"/>
      </rPr>
      <t>=22+23+24</t>
    </r>
  </si>
  <si>
    <r>
      <rPr>
        <sz val="9"/>
        <rFont val="宋体"/>
        <charset val="134"/>
      </rPr>
      <t>25</t>
    </r>
    <r>
      <rPr>
        <sz val="9"/>
        <rFont val="宋体"/>
        <charset val="134"/>
      </rPr>
      <t>=26+27+28</t>
    </r>
  </si>
  <si>
    <r>
      <rPr>
        <sz val="9"/>
        <rFont val="宋体"/>
        <charset val="134"/>
      </rPr>
      <t>29</t>
    </r>
    <r>
      <rPr>
        <sz val="9"/>
        <rFont val="宋体"/>
        <charset val="134"/>
      </rPr>
      <t>=30+31+32</t>
    </r>
  </si>
  <si>
    <t>附表3</t>
  </si>
  <si>
    <t>自治区党政机构改革部门单位预算调整情况表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</si>
  <si>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</si>
  <si>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</si>
  <si>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</si>
  <si>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</si>
  <si>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</si>
  <si>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</si>
  <si>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</si>
  <si>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</si>
  <si>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</si>
  <si>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</si>
  <si>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</si>
  <si>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</si>
  <si>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</si>
  <si>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</si>
  <si>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</si>
  <si>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</si>
  <si>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</si>
  <si>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</si>
  <si>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</si>
  <si>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</si>
  <si>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</t>
  </si>
  <si>
    <t>2</t>
  </si>
  <si>
    <t>3</t>
  </si>
  <si>
    <t>4</t>
  </si>
  <si>
    <t>5=6+9+10+11+12+13+14</t>
  </si>
  <si>
    <t>6=7+8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</si>
  <si>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</si>
  <si>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</si>
  <si>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</si>
  <si>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</si>
  <si>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</si>
  <si>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</si>
  <si>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</si>
  <si>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</si>
  <si>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</si>
  <si>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</si>
  <si>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</si>
  <si>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</si>
  <si>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</si>
  <si>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</si>
  <si>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</si>
  <si>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</si>
  <si>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</si>
  <si>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</si>
  <si>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</si>
  <si>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</si>
  <si>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</si>
  <si>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</si>
  <si>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</si>
  <si>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</si>
  <si>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</si>
  <si>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</si>
  <si>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</si>
  <si>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</si>
  <si>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</si>
  <si>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</si>
  <si>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</si>
  <si>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</si>
  <si>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</si>
  <si>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</si>
  <si>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</si>
  <si>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</si>
  <si>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</si>
  <si>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</si>
  <si>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</si>
  <si>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</si>
  <si>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</si>
  <si>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</si>
  <si>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</si>
  <si>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</si>
  <si>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</si>
  <si>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</si>
  <si>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</si>
  <si>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</si>
  <si>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</si>
  <si>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</si>
  <si>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基本支出</t>
  </si>
  <si>
    <t>行政运行</t>
  </si>
  <si>
    <t>项目支出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</si>
</sst>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* #,##0.00;* \-#,##0.00;* &quot;-&quot;??;@"/>
    <numFmt numFmtId="42" formatCode="_ &quot;￥&quot;* #,##0_ ;_ &quot;￥&quot;* \-#,##0_ ;_ &quot;￥&quot;* &quot;-&quot;_ ;_ @_ "/>
    <numFmt numFmtId="177" formatCode="0.00_);[Red]\(0.00\)"/>
    <numFmt numFmtId="41" formatCode="_ * #,##0_ ;_ * \-#,##0_ ;_ * &quot;-&quot;_ ;_ @_ "/>
    <numFmt numFmtId="178" formatCode="#,##0.0000"/>
  </numFmts>
  <fonts count="30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48"/>
      <name val="宋体"/>
      <charset val="134"/>
    </font>
    <font>
      <b/>
      <sz val="2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"/>
      <name val="Arial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2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24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7" fillId="11" borderId="20" applyNumberFormat="0" applyFon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16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9" borderId="16" applyNumberFormat="0" applyAlignment="0" applyProtection="0">
      <alignment vertical="center"/>
    </xf>
    <xf numFmtId="0" fontId="18" fillId="9" borderId="19" applyNumberFormat="0" applyAlignment="0" applyProtection="0">
      <alignment vertical="center"/>
    </xf>
    <xf numFmtId="0" fontId="27" fillId="23" borderId="23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2" xfId="8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4" fillId="3" borderId="5" xfId="0" applyNumberFormat="1" applyFont="1" applyFill="1" applyBorder="1" applyAlignment="1" applyProtection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/>
    <xf numFmtId="0" fontId="0" fillId="0" borderId="0" xfId="0" applyFont="1" applyFill="1"/>
    <xf numFmtId="0" fontId="5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0" borderId="6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8" applyNumberFormat="1" applyFont="1" applyFill="1" applyBorder="1" applyAlignment="1" applyProtection="1">
      <alignment horizontal="center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Font="1" applyBorder="1"/>
    <xf numFmtId="0" fontId="0" fillId="0" borderId="0" xfId="0" applyAlignment="1">
      <alignment horizontal="centerContinuous"/>
    </xf>
    <xf numFmtId="0" fontId="0" fillId="0" borderId="0" xfId="0" applyBorder="1"/>
    <xf numFmtId="0" fontId="2" fillId="0" borderId="0" xfId="0" applyFont="1" applyFill="1" applyAlignment="1">
      <alignment wrapText="1"/>
    </xf>
    <xf numFmtId="0" fontId="6" fillId="0" borderId="0" xfId="0" applyNumberFormat="1" applyFont="1" applyFill="1" applyAlignment="1" applyProtection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4" borderId="3" xfId="8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8" xfId="0" applyNumberFormat="1" applyFont="1" applyFill="1" applyBorder="1" applyAlignment="1" applyProtection="1">
      <alignment horizontal="centerContinuous" vertical="center"/>
    </xf>
    <xf numFmtId="0" fontId="1" fillId="4" borderId="9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4" borderId="4" xfId="8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Continuous" vertical="center"/>
    </xf>
    <xf numFmtId="0" fontId="1" fillId="0" borderId="6" xfId="0" applyNumberFormat="1" applyFont="1" applyFill="1" applyBorder="1" applyAlignment="1" applyProtection="1">
      <alignment horizontal="centerContinuous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1" xfId="8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/>
    <xf numFmtId="0" fontId="2" fillId="4" borderId="0" xfId="0" applyFont="1" applyFill="1" applyAlignment="1">
      <alignment wrapText="1"/>
    </xf>
    <xf numFmtId="0" fontId="6" fillId="4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0" fillId="4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4" fillId="0" borderId="0" xfId="8" applyNumberFormat="1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0" fillId="4" borderId="0" xfId="8" applyNumberFormat="1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1" fillId="6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 wrapText="1"/>
    </xf>
    <xf numFmtId="0" fontId="0" fillId="0" borderId="0" xfId="0" applyFont="1"/>
    <xf numFmtId="0" fontId="7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8" fillId="4" borderId="0" xfId="0" applyNumberFormat="1" applyFont="1" applyFill="1" applyAlignment="1" applyProtection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Continuous"/>
    </xf>
    <xf numFmtId="178" fontId="0" fillId="0" borderId="0" xfId="0" applyNumberFormat="1" applyFont="1" applyFill="1" applyAlignment="1" applyProtection="1"/>
    <xf numFmtId="178" fontId="0" fillId="8" borderId="0" xfId="0" applyNumberFormat="1" applyFont="1" applyFill="1" applyAlignment="1" applyProtection="1"/>
    <xf numFmtId="4" fontId="0" fillId="8" borderId="0" xfId="0" applyNumberFormat="1" applyFont="1" applyFill="1" applyAlignment="1" applyProtection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【04-4】项目支出表（经济科目）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3"/>
  <sheetViews>
    <sheetView showGridLines="0" showZeros="0" tabSelected="1" topLeftCell="A7" workbookViewId="0">
      <selection activeCell="B24" sqref="B24"/>
    </sheetView>
  </sheetViews>
  <sheetFormatPr defaultColWidth="9" defaultRowHeight="11.25"/>
  <cols>
    <col min="1" max="1" width="180.666666666667" customWidth="1"/>
  </cols>
  <sheetData>
    <row r="1" s="125" customFormat="1" ht="12.75" customHeight="1" spans="1:1">
      <c r="A1"/>
    </row>
    <row r="2" s="125" customFormat="1" ht="12.75" customHeight="1"/>
    <row r="3" s="125" customFormat="1" ht="12.75" customHeight="1"/>
    <row r="4" s="125" customFormat="1" ht="12.75" customHeight="1"/>
    <row r="5" s="125" customFormat="1" ht="54" customHeight="1" spans="1:1">
      <c r="A5" s="28"/>
    </row>
    <row r="6" s="125" customFormat="1" ht="142.5" customHeight="1" spans="1:1">
      <c r="A6" s="126" t="s">
        <v>0</v>
      </c>
    </row>
    <row r="7" s="125" customFormat="1" ht="12.75" customHeight="1" spans="1:5">
      <c r="A7" s="28"/>
      <c r="E7" s="127"/>
    </row>
    <row r="8" s="125" customFormat="1" ht="12.75" customHeight="1" spans="1:1">
      <c r="A8" s="28"/>
    </row>
    <row r="9" s="125" customFormat="1" ht="12.75" customHeight="1" spans="1:256">
      <c r="A9" s="28"/>
      <c r="IV9" s="135" t="s">
        <v>1</v>
      </c>
    </row>
    <row r="10" s="125" customFormat="1" ht="12.75" customHeight="1" spans="1:256">
      <c r="A10" s="28"/>
      <c r="IV10" s="28"/>
    </row>
    <row r="11" s="125" customFormat="1" ht="12.75" customHeight="1" spans="1:256">
      <c r="A11" s="28"/>
      <c r="IV11" s="28"/>
    </row>
    <row r="12" s="125" customFormat="1" ht="46.5" customHeight="1" spans="1:256">
      <c r="A12" s="28"/>
      <c r="IV12" s="28"/>
    </row>
    <row r="13" s="125" customFormat="1" ht="12.75" customHeight="1" spans="1:256">
      <c r="A13" s="28"/>
      <c r="BQ13" s="133"/>
      <c r="IV13" s="28"/>
    </row>
    <row r="14" s="125" customFormat="1" ht="12.75" customHeight="1" spans="1:256">
      <c r="A14" s="28"/>
      <c r="BQ14" s="28"/>
      <c r="IV14" s="28"/>
    </row>
    <row r="15" s="125" customFormat="1" ht="12.75" customHeight="1" spans="1:69">
      <c r="A15" s="28"/>
      <c r="BQ15" s="28"/>
    </row>
    <row r="16" s="125" customFormat="1" ht="24" customHeight="1" spans="1:69">
      <c r="A16" s="128" t="s">
        <v>2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BP16" s="28"/>
      <c r="BQ16" s="134" t="s">
        <v>3</v>
      </c>
    </row>
    <row r="17" s="125" customFormat="1" ht="12.75" customHeight="1" spans="1:68">
      <c r="A17" s="128"/>
      <c r="BP17" s="28"/>
    </row>
    <row r="18" s="125" customFormat="1" ht="12.75" customHeight="1" spans="1:68">
      <c r="A18" s="28"/>
      <c r="BO18" s="28"/>
      <c r="BP18" s="28"/>
    </row>
    <row r="19" s="125" customFormat="1" ht="12.75" customHeight="1" spans="1:67">
      <c r="A19" s="28"/>
      <c r="BO19" s="28"/>
    </row>
    <row r="20" s="125" customFormat="1" ht="9.2" customHeight="1" spans="1:67">
      <c r="A20" s="28"/>
      <c r="BN20" s="28"/>
      <c r="BO20" s="28"/>
    </row>
    <row r="21" s="125" customFormat="1" ht="12.75" customHeight="1" spans="1:67">
      <c r="A21" s="28"/>
      <c r="BN21" s="28"/>
      <c r="BO21" s="28"/>
    </row>
    <row r="22" s="125" customFormat="1" ht="409.5" hidden="1" customHeight="1" spans="1:67">
      <c r="A22" s="28"/>
      <c r="BN22" s="28"/>
      <c r="BO22" s="28"/>
    </row>
    <row r="23" s="125" customFormat="1" ht="12.75" customHeight="1" spans="66:66">
      <c r="BN23" s="28"/>
    </row>
    <row r="24" s="125" customFormat="1" ht="40.5" customHeight="1" spans="1:23">
      <c r="A24" s="129" t="s">
        <v>4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</row>
    <row r="25" s="125" customFormat="1" ht="12.75" customHeight="1" spans="1:1">
      <c r="A25" s="130"/>
    </row>
    <row r="26" s="125" customFormat="1" ht="12.75" customHeight="1" spans="1:1">
      <c r="A26" s="130"/>
    </row>
    <row r="27" s="125" customFormat="1" ht="12.75" customHeight="1" spans="1:1">
      <c r="A27" s="130"/>
    </row>
    <row r="28" s="125" customFormat="1" ht="42.75" customHeight="1" spans="1:23">
      <c r="A28" s="131" t="s">
        <v>5</v>
      </c>
      <c r="B28" s="127"/>
      <c r="C28" s="127"/>
      <c r="D28" s="127"/>
      <c r="E28" s="127"/>
      <c r="F28" s="127"/>
      <c r="G28" s="132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</row>
    <row r="29" s="125" customFormat="1" ht="12.75" customHeight="1" spans="1:23">
      <c r="A29" s="131"/>
      <c r="B29" s="127"/>
      <c r="C29" s="127"/>
      <c r="D29" s="127"/>
      <c r="E29" s="127"/>
      <c r="F29" s="127"/>
      <c r="G29" s="132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</row>
    <row r="30" s="125" customFormat="1" ht="12.75" customHeight="1" spans="1:23">
      <c r="A30" s="131"/>
      <c r="B30" s="127"/>
      <c r="C30" s="127"/>
      <c r="D30" s="127"/>
      <c r="E30" s="127"/>
      <c r="F30" s="127"/>
      <c r="G30" s="132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</row>
    <row r="31" s="125" customFormat="1" ht="12.75" customHeight="1" spans="1:1">
      <c r="A31" s="28"/>
    </row>
    <row r="32" s="125" customFormat="1" ht="12.75" customHeight="1" spans="1:1">
      <c r="A32" s="28"/>
    </row>
    <row r="33" s="125" customFormat="1" ht="12.75" customHeight="1" spans="1:1">
      <c r="A33" s="28"/>
    </row>
    <row r="34" s="125" customFormat="1" ht="12.75" customHeight="1" spans="1:1">
      <c r="A34" s="28"/>
    </row>
    <row r="35" s="125" customFormat="1" ht="12.75" customHeight="1" spans="1:1">
      <c r="A35" s="28"/>
    </row>
    <row r="36" s="125" customFormat="1" ht="12.75" customHeight="1" spans="1:1">
      <c r="A36" s="28"/>
    </row>
    <row r="37" s="125" customFormat="1" ht="12.75" customHeight="1"/>
    <row r="38" s="125" customFormat="1" ht="12.75" customHeight="1"/>
    <row r="39" s="125" customFormat="1" ht="12.75" customHeight="1"/>
    <row r="40" s="125" customFormat="1" ht="12.75" customHeight="1"/>
    <row r="41" s="125" customFormat="1" ht="12.75" customHeight="1"/>
    <row r="42" s="125" customFormat="1" ht="12.75" customHeight="1"/>
    <row r="43" s="125" customFormat="1" ht="12.75" customHeight="1" spans="1:1">
      <c r="A43" s="28"/>
    </row>
  </sheetData>
  <sheetProtection formatCells="0" formatColumns="0" formatRows="0"/>
  <mergeCells count="1">
    <mergeCell ref="A16:A17"/>
  </mergeCells>
  <printOptions horizontalCentered="1"/>
  <pageMargins left="0.590551181102362" right="0.590551181102362" top="0.590551181102362" bottom="0.590551181102362" header="0.590551181102362" footer="0.393700787401575"/>
  <pageSetup paperSize="8" fitToHeight="10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F20"/>
  <sheetViews>
    <sheetView showGridLines="0" showZeros="0" workbookViewId="0">
      <selection activeCell="I11" sqref="I11"/>
    </sheetView>
  </sheetViews>
  <sheetFormatPr defaultColWidth="9" defaultRowHeight="11.25"/>
  <cols>
    <col min="1" max="1" width="10.8333333333333" style="93" customWidth="1"/>
    <col min="2" max="2" width="8.66666666666667" customWidth="1"/>
    <col min="3" max="3" width="7" customWidth="1"/>
    <col min="4" max="4" width="9.33333333333333" customWidth="1"/>
    <col min="5" max="5" width="8.16666666666667" customWidth="1"/>
    <col min="6" max="9" width="7.83333333333333" customWidth="1"/>
    <col min="10" max="10" width="9.5" customWidth="1"/>
    <col min="11" max="11" width="8" customWidth="1"/>
    <col min="12" max="12" width="7.33333333333333" customWidth="1"/>
    <col min="13" max="14" width="9.16666666666667" customWidth="1"/>
    <col min="15" max="15" width="8.66666666666667" customWidth="1"/>
    <col min="16" max="16" width="9.16666666666667" customWidth="1"/>
    <col min="17" max="17" width="8" customWidth="1"/>
    <col min="18" max="18" width="6.33333333333333" customWidth="1"/>
    <col min="19" max="19" width="6.83333333333333" customWidth="1"/>
    <col min="20" max="20" width="5.83333333333333" customWidth="1"/>
    <col min="21" max="21" width="15.8333333333333" style="93" customWidth="1"/>
    <col min="22" max="22" width="7.83333333333333" customWidth="1"/>
    <col min="23" max="23" width="8.33333333333333" customWidth="1"/>
    <col min="24" max="24" width="7.83333333333333" customWidth="1"/>
    <col min="25" max="26" width="9.16666666666667" customWidth="1"/>
    <col min="27" max="27" width="8.66666666666667" customWidth="1"/>
    <col min="28" max="28" width="9.16666666666667" customWidth="1"/>
    <col min="29" max="29" width="7.83333333333333" customWidth="1"/>
    <col min="30" max="30" width="5.66666666666667" customWidth="1"/>
    <col min="31" max="31" width="6.33333333333333" customWidth="1"/>
    <col min="32" max="32" width="6.66666666666667" customWidth="1"/>
    <col min="33" max="33" width="20.5" style="93" customWidth="1"/>
    <col min="34" max="34" width="9.5" customWidth="1"/>
    <col min="35" max="35" width="8" customWidth="1"/>
    <col min="36" max="38" width="9.16666666666667" customWidth="1"/>
    <col min="39" max="39" width="8.66666666666667" customWidth="1"/>
    <col min="40" max="40" width="9.16666666666667" customWidth="1"/>
    <col min="41" max="41" width="7.83333333333333" customWidth="1"/>
    <col min="42" max="42" width="9.16666666666667" customWidth="1"/>
    <col min="43" max="43" width="7.66666666666667" customWidth="1"/>
    <col min="44" max="44" width="8.16666666666667" customWidth="1"/>
    <col min="45" max="45" width="15" customWidth="1"/>
    <col min="46" max="214" width="9" customWidth="1"/>
  </cols>
  <sheetData>
    <row r="1" ht="15.95" customHeight="1" spans="1:214">
      <c r="A1" s="94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U1" s="94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09" t="s">
        <v>6</v>
      </c>
      <c r="AG1" s="112"/>
      <c r="AH1" s="51"/>
      <c r="AI1" s="51"/>
      <c r="AJ1" s="51"/>
      <c r="AK1" s="51"/>
      <c r="AL1" s="51"/>
      <c r="AM1" s="51"/>
      <c r="AN1" s="51"/>
      <c r="AO1" s="51"/>
      <c r="AP1" s="51"/>
      <c r="AQ1" s="51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109" t="s">
        <v>6</v>
      </c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</row>
    <row r="2" ht="25.5" customHeight="1" spans="1:214">
      <c r="A2" s="95" t="s">
        <v>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 t="s">
        <v>7</v>
      </c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</row>
    <row r="3" ht="15" customHeight="1" spans="1:214">
      <c r="A3" s="94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U3" s="94"/>
      <c r="V3" s="51"/>
      <c r="W3" s="51"/>
      <c r="X3" s="51"/>
      <c r="Y3" s="51"/>
      <c r="Z3" s="51"/>
      <c r="AA3" s="51"/>
      <c r="AB3" s="51"/>
      <c r="AC3" s="51"/>
      <c r="AD3" s="51"/>
      <c r="AE3" s="51"/>
      <c r="AF3" s="110" t="s">
        <v>8</v>
      </c>
      <c r="AG3" s="113"/>
      <c r="AH3" s="51"/>
      <c r="AI3" s="51"/>
      <c r="AJ3" s="51"/>
      <c r="AK3" s="51"/>
      <c r="AL3" s="51"/>
      <c r="AM3" s="51"/>
      <c r="AN3" s="51"/>
      <c r="AO3" s="51"/>
      <c r="AP3" s="51"/>
      <c r="AQ3" s="51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110" t="s">
        <v>8</v>
      </c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</row>
    <row r="4" s="47" customFormat="1" ht="21.75" customHeight="1" spans="1:214">
      <c r="A4" s="53" t="s">
        <v>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69" t="s">
        <v>10</v>
      </c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114" t="s">
        <v>11</v>
      </c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7" t="s">
        <v>12</v>
      </c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9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</row>
    <row r="5" s="89" customFormat="1" ht="24" customHeight="1" spans="1:214">
      <c r="A5" s="54" t="s">
        <v>13</v>
      </c>
      <c r="B5" s="96" t="s">
        <v>14</v>
      </c>
      <c r="C5" s="97"/>
      <c r="D5" s="97"/>
      <c r="E5" s="97"/>
      <c r="F5" s="97"/>
      <c r="G5" s="97"/>
      <c r="H5" s="97"/>
      <c r="I5" s="98"/>
      <c r="J5" s="96" t="s">
        <v>15</v>
      </c>
      <c r="K5" s="97"/>
      <c r="L5" s="97"/>
      <c r="M5" s="97"/>
      <c r="N5" s="97"/>
      <c r="O5" s="97"/>
      <c r="P5" s="97"/>
      <c r="Q5" s="97"/>
      <c r="R5" s="97"/>
      <c r="S5" s="97"/>
      <c r="T5" s="97"/>
      <c r="U5" s="54" t="s">
        <v>16</v>
      </c>
      <c r="V5" s="96" t="s">
        <v>17</v>
      </c>
      <c r="W5" s="97"/>
      <c r="X5" s="97"/>
      <c r="Y5" s="97"/>
      <c r="Z5" s="97"/>
      <c r="AA5" s="97"/>
      <c r="AB5" s="97"/>
      <c r="AC5" s="97"/>
      <c r="AD5" s="97"/>
      <c r="AE5" s="97"/>
      <c r="AF5" s="97"/>
      <c r="AG5" s="54" t="s">
        <v>18</v>
      </c>
      <c r="AH5" s="84" t="s">
        <v>19</v>
      </c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54" t="s">
        <v>20</v>
      </c>
      <c r="AT5" s="84" t="s">
        <v>21</v>
      </c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</row>
    <row r="6" s="89" customFormat="1" ht="36" customHeight="1" spans="1:214">
      <c r="A6" s="58"/>
      <c r="B6" s="12" t="s">
        <v>22</v>
      </c>
      <c r="C6" s="12" t="s">
        <v>23</v>
      </c>
      <c r="D6" s="12" t="s">
        <v>24</v>
      </c>
      <c r="E6" s="96" t="s">
        <v>25</v>
      </c>
      <c r="F6" s="97"/>
      <c r="G6" s="97"/>
      <c r="H6" s="98"/>
      <c r="I6" s="12" t="s">
        <v>26</v>
      </c>
      <c r="J6" s="73" t="s">
        <v>22</v>
      </c>
      <c r="K6" s="12" t="s">
        <v>27</v>
      </c>
      <c r="L6" s="12" t="s">
        <v>23</v>
      </c>
      <c r="M6" s="96" t="s">
        <v>28</v>
      </c>
      <c r="N6" s="97"/>
      <c r="O6" s="97"/>
      <c r="P6" s="98"/>
      <c r="Q6" s="12" t="s">
        <v>29</v>
      </c>
      <c r="R6" s="12" t="s">
        <v>30</v>
      </c>
      <c r="S6" s="59" t="s">
        <v>31</v>
      </c>
      <c r="T6" s="107" t="s">
        <v>32</v>
      </c>
      <c r="U6" s="58"/>
      <c r="V6" s="73" t="s">
        <v>22</v>
      </c>
      <c r="W6" s="12" t="s">
        <v>27</v>
      </c>
      <c r="X6" s="12" t="s">
        <v>23</v>
      </c>
      <c r="Y6" s="96" t="s">
        <v>28</v>
      </c>
      <c r="Z6" s="97"/>
      <c r="AA6" s="97"/>
      <c r="AB6" s="98"/>
      <c r="AC6" s="12" t="s">
        <v>33</v>
      </c>
      <c r="AD6" s="12" t="s">
        <v>30</v>
      </c>
      <c r="AE6" s="79" t="s">
        <v>31</v>
      </c>
      <c r="AF6" s="84" t="s">
        <v>32</v>
      </c>
      <c r="AG6" s="58"/>
      <c r="AH6" s="73" t="s">
        <v>22</v>
      </c>
      <c r="AI6" s="12" t="s">
        <v>27</v>
      </c>
      <c r="AJ6" s="12" t="s">
        <v>23</v>
      </c>
      <c r="AK6" s="96" t="s">
        <v>28</v>
      </c>
      <c r="AL6" s="97"/>
      <c r="AM6" s="97"/>
      <c r="AN6" s="98"/>
      <c r="AO6" s="12" t="s">
        <v>33</v>
      </c>
      <c r="AP6" s="12" t="s">
        <v>30</v>
      </c>
      <c r="AQ6" s="79" t="s">
        <v>31</v>
      </c>
      <c r="AR6" s="84" t="s">
        <v>32</v>
      </c>
      <c r="AS6" s="58"/>
      <c r="AT6" s="73" t="s">
        <v>22</v>
      </c>
      <c r="AU6" s="12" t="s">
        <v>27</v>
      </c>
      <c r="AV6" s="12" t="s">
        <v>23</v>
      </c>
      <c r="AW6" s="96" t="s">
        <v>28</v>
      </c>
      <c r="AX6" s="97"/>
      <c r="AY6" s="97"/>
      <c r="AZ6" s="98"/>
      <c r="BA6" s="12" t="s">
        <v>33</v>
      </c>
      <c r="BB6" s="12" t="s">
        <v>30</v>
      </c>
      <c r="BC6" s="79" t="s">
        <v>31</v>
      </c>
      <c r="BD6" s="84" t="s">
        <v>32</v>
      </c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</row>
    <row r="7" s="89" customFormat="1" ht="37.5" customHeight="1" spans="1:214">
      <c r="A7" s="61"/>
      <c r="B7" s="15"/>
      <c r="C7" s="15"/>
      <c r="D7" s="15"/>
      <c r="E7" s="99" t="s">
        <v>34</v>
      </c>
      <c r="F7" s="99" t="s">
        <v>35</v>
      </c>
      <c r="G7" s="99" t="s">
        <v>36</v>
      </c>
      <c r="H7" s="15" t="s">
        <v>37</v>
      </c>
      <c r="I7" s="15"/>
      <c r="J7" s="99"/>
      <c r="K7" s="15"/>
      <c r="L7" s="15"/>
      <c r="M7" s="73" t="s">
        <v>38</v>
      </c>
      <c r="N7" s="73" t="s">
        <v>39</v>
      </c>
      <c r="O7" s="73" t="s">
        <v>40</v>
      </c>
      <c r="P7" s="12" t="s">
        <v>37</v>
      </c>
      <c r="Q7" s="15"/>
      <c r="R7" s="15"/>
      <c r="S7" s="59"/>
      <c r="T7" s="108"/>
      <c r="U7" s="61"/>
      <c r="V7" s="99"/>
      <c r="W7" s="15"/>
      <c r="X7" s="15"/>
      <c r="Y7" s="73" t="s">
        <v>38</v>
      </c>
      <c r="Z7" s="73" t="s">
        <v>39</v>
      </c>
      <c r="AA7" s="73" t="s">
        <v>40</v>
      </c>
      <c r="AB7" s="12" t="s">
        <v>37</v>
      </c>
      <c r="AC7" s="15"/>
      <c r="AD7" s="15"/>
      <c r="AE7" s="111"/>
      <c r="AF7" s="84"/>
      <c r="AG7" s="61"/>
      <c r="AH7" s="99"/>
      <c r="AI7" s="15"/>
      <c r="AJ7" s="15"/>
      <c r="AK7" s="73" t="s">
        <v>38</v>
      </c>
      <c r="AL7" s="73" t="s">
        <v>39</v>
      </c>
      <c r="AM7" s="73" t="s">
        <v>40</v>
      </c>
      <c r="AN7" s="12" t="s">
        <v>37</v>
      </c>
      <c r="AO7" s="15"/>
      <c r="AP7" s="15"/>
      <c r="AQ7" s="111"/>
      <c r="AR7" s="84"/>
      <c r="AS7" s="61"/>
      <c r="AT7" s="99"/>
      <c r="AU7" s="15"/>
      <c r="AV7" s="15"/>
      <c r="AW7" s="73" t="s">
        <v>38</v>
      </c>
      <c r="AX7" s="73" t="s">
        <v>39</v>
      </c>
      <c r="AY7" s="73" t="s">
        <v>40</v>
      </c>
      <c r="AZ7" s="12" t="s">
        <v>37</v>
      </c>
      <c r="BA7" s="15"/>
      <c r="BB7" s="15"/>
      <c r="BC7" s="111"/>
      <c r="BD7" s="84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</row>
    <row r="8" s="90" customFormat="1" ht="40" customHeight="1" spans="1:214">
      <c r="A8" s="100" t="s">
        <v>41</v>
      </c>
      <c r="B8" s="101" t="s">
        <v>42</v>
      </c>
      <c r="C8" s="102">
        <v>2</v>
      </c>
      <c r="D8" s="102">
        <v>3</v>
      </c>
      <c r="E8" s="101" t="s">
        <v>43</v>
      </c>
      <c r="F8" s="102">
        <v>5</v>
      </c>
      <c r="G8" s="102">
        <v>6</v>
      </c>
      <c r="H8" s="102">
        <v>7</v>
      </c>
      <c r="I8" s="102">
        <v>8</v>
      </c>
      <c r="J8" s="101" t="s">
        <v>44</v>
      </c>
      <c r="K8" s="101" t="s">
        <v>45</v>
      </c>
      <c r="L8" s="101">
        <v>11</v>
      </c>
      <c r="M8" s="101" t="s">
        <v>46</v>
      </c>
      <c r="N8" s="101">
        <v>13</v>
      </c>
      <c r="O8" s="101">
        <v>14</v>
      </c>
      <c r="P8" s="101">
        <v>15</v>
      </c>
      <c r="Q8" s="101">
        <v>16</v>
      </c>
      <c r="R8" s="101">
        <v>17</v>
      </c>
      <c r="S8" s="101">
        <v>18</v>
      </c>
      <c r="T8" s="101">
        <v>19</v>
      </c>
      <c r="U8" s="100" t="s">
        <v>41</v>
      </c>
      <c r="V8" s="101" t="s">
        <v>47</v>
      </c>
      <c r="W8" s="101" t="s">
        <v>48</v>
      </c>
      <c r="X8" s="102">
        <v>21</v>
      </c>
      <c r="Y8" s="101" t="s">
        <v>49</v>
      </c>
      <c r="Z8" s="102">
        <v>23</v>
      </c>
      <c r="AA8" s="102">
        <v>24</v>
      </c>
      <c r="AB8" s="102">
        <v>25</v>
      </c>
      <c r="AC8" s="102">
        <v>26</v>
      </c>
      <c r="AD8" s="102">
        <v>27</v>
      </c>
      <c r="AE8" s="102">
        <v>28</v>
      </c>
      <c r="AF8" s="102">
        <v>29</v>
      </c>
      <c r="AG8" s="100" t="s">
        <v>41</v>
      </c>
      <c r="AH8" s="115" t="s">
        <v>50</v>
      </c>
      <c r="AI8" s="115" t="s">
        <v>51</v>
      </c>
      <c r="AJ8" s="116">
        <v>32</v>
      </c>
      <c r="AK8" s="115" t="s">
        <v>52</v>
      </c>
      <c r="AL8" s="116">
        <v>34</v>
      </c>
      <c r="AM8" s="116">
        <v>35</v>
      </c>
      <c r="AN8" s="116">
        <v>36</v>
      </c>
      <c r="AO8" s="116">
        <v>37</v>
      </c>
      <c r="AP8" s="116">
        <v>38</v>
      </c>
      <c r="AQ8" s="116">
        <v>39</v>
      </c>
      <c r="AR8" s="64">
        <v>40</v>
      </c>
      <c r="AS8" s="100" t="s">
        <v>41</v>
      </c>
      <c r="AT8" s="115" t="s">
        <v>53</v>
      </c>
      <c r="AU8" s="115">
        <v>42</v>
      </c>
      <c r="AV8" s="115">
        <v>43</v>
      </c>
      <c r="AW8" s="115">
        <v>44</v>
      </c>
      <c r="AX8" s="115">
        <v>45</v>
      </c>
      <c r="AY8" s="115">
        <v>46</v>
      </c>
      <c r="AZ8" s="115">
        <v>47</v>
      </c>
      <c r="BA8" s="115">
        <v>48</v>
      </c>
      <c r="BB8" s="115">
        <v>49</v>
      </c>
      <c r="BC8" s="115">
        <v>50</v>
      </c>
      <c r="BD8" s="63">
        <v>51</v>
      </c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</row>
    <row r="9" s="91" customFormat="1" ht="25.5" customHeight="1" spans="1:214">
      <c r="A9" s="103" t="s">
        <v>54</v>
      </c>
      <c r="B9" s="104">
        <f>C9+D9+E9+I9</f>
        <v>30</v>
      </c>
      <c r="C9" s="104">
        <v>6</v>
      </c>
      <c r="D9" s="104">
        <v>17</v>
      </c>
      <c r="E9" s="104">
        <f>F9+G9+H9</f>
        <v>6</v>
      </c>
      <c r="F9" s="104">
        <v>6</v>
      </c>
      <c r="G9" s="104">
        <v>0</v>
      </c>
      <c r="H9" s="104">
        <v>0</v>
      </c>
      <c r="I9" s="104">
        <v>1</v>
      </c>
      <c r="J9" s="104">
        <f>K9+S9+T9</f>
        <v>31</v>
      </c>
      <c r="K9" s="104">
        <f>L9+M9+Q9+R9</f>
        <v>27</v>
      </c>
      <c r="L9" s="104">
        <v>21</v>
      </c>
      <c r="M9" s="104">
        <f>N9+O9+P9</f>
        <v>3</v>
      </c>
      <c r="N9" s="104">
        <v>3</v>
      </c>
      <c r="O9" s="104">
        <v>0</v>
      </c>
      <c r="P9" s="104">
        <v>0</v>
      </c>
      <c r="Q9" s="104">
        <v>3</v>
      </c>
      <c r="R9" s="104">
        <v>0</v>
      </c>
      <c r="S9" s="104">
        <v>0</v>
      </c>
      <c r="T9" s="104">
        <v>4</v>
      </c>
      <c r="U9" s="103"/>
      <c r="V9" s="104"/>
      <c r="W9" s="104"/>
      <c r="X9" s="104"/>
      <c r="Y9" s="104">
        <f>Z9+AA9+AB9</f>
        <v>0</v>
      </c>
      <c r="Z9" s="104"/>
      <c r="AA9" s="104"/>
      <c r="AB9" s="104"/>
      <c r="AC9" s="104"/>
      <c r="AD9" s="104"/>
      <c r="AE9" s="104"/>
      <c r="AF9" s="104"/>
      <c r="AG9" s="103" t="s">
        <v>55</v>
      </c>
      <c r="AH9" s="104">
        <f>AI9+AQ9+AR9</f>
        <v>65</v>
      </c>
      <c r="AI9" s="104">
        <f>AJ9+AK9+AO9+AP9+AQ9</f>
        <v>29</v>
      </c>
      <c r="AJ9" s="104">
        <v>15</v>
      </c>
      <c r="AK9" s="104">
        <f>AL9+AM9+AN9</f>
        <v>11</v>
      </c>
      <c r="AL9" s="104">
        <v>11</v>
      </c>
      <c r="AM9" s="104"/>
      <c r="AN9" s="104"/>
      <c r="AO9" s="104">
        <v>3</v>
      </c>
      <c r="AP9" s="104"/>
      <c r="AQ9" s="104"/>
      <c r="AR9" s="104">
        <v>36</v>
      </c>
      <c r="AS9" s="103" t="s">
        <v>56</v>
      </c>
      <c r="AT9" s="104">
        <f>AU9+BC9+BD9</f>
        <v>107</v>
      </c>
      <c r="AU9" s="104">
        <f>AV9+AW9+BA9</f>
        <v>67</v>
      </c>
      <c r="AV9" s="104">
        <v>40</v>
      </c>
      <c r="AW9" s="104">
        <f>AX9+AY9+AZ9</f>
        <v>21</v>
      </c>
      <c r="AX9" s="104">
        <v>21</v>
      </c>
      <c r="AY9" s="104"/>
      <c r="AZ9" s="104"/>
      <c r="BA9" s="104">
        <v>6</v>
      </c>
      <c r="BB9" s="104"/>
      <c r="BC9" s="104"/>
      <c r="BD9" s="104">
        <v>40</v>
      </c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</row>
    <row r="10" s="92" customFormat="1" ht="25.5" customHeight="1" spans="1:56">
      <c r="A10" s="103"/>
      <c r="B10" s="104"/>
      <c r="C10" s="104"/>
      <c r="D10" s="104"/>
      <c r="E10" s="104"/>
      <c r="F10" s="104"/>
      <c r="G10" s="105"/>
      <c r="H10" s="105"/>
      <c r="I10" s="104"/>
      <c r="J10" s="104"/>
      <c r="K10" s="104"/>
      <c r="L10" s="104"/>
      <c r="M10" s="104"/>
      <c r="N10" s="104"/>
      <c r="O10" s="105"/>
      <c r="P10" s="104"/>
      <c r="Q10" s="104"/>
      <c r="R10" s="105"/>
      <c r="S10" s="104"/>
      <c r="T10" s="104"/>
      <c r="U10" s="103"/>
      <c r="V10" s="104"/>
      <c r="W10" s="104"/>
      <c r="X10" s="104"/>
      <c r="Y10" s="104"/>
      <c r="Z10" s="104"/>
      <c r="AA10" s="105"/>
      <c r="AB10" s="104"/>
      <c r="AC10" s="104"/>
      <c r="AD10" s="105"/>
      <c r="AE10" s="104"/>
      <c r="AF10" s="104"/>
      <c r="AG10" s="103" t="s">
        <v>57</v>
      </c>
      <c r="AH10" s="104">
        <f>AI10+AQ10+AR10</f>
        <v>7</v>
      </c>
      <c r="AI10" s="104">
        <f>AJ10+AK10+AO10+AP10+AQ10</f>
        <v>7</v>
      </c>
      <c r="AJ10" s="104"/>
      <c r="AK10" s="104">
        <f>AL10+AM10+AN10</f>
        <v>7</v>
      </c>
      <c r="AL10" s="104">
        <v>7</v>
      </c>
      <c r="AM10" s="105"/>
      <c r="AN10" s="104"/>
      <c r="AO10" s="104"/>
      <c r="AP10" s="105"/>
      <c r="AQ10" s="104"/>
      <c r="AR10" s="104"/>
      <c r="AS10" s="103"/>
      <c r="AT10" s="104"/>
      <c r="AU10" s="104"/>
      <c r="AV10" s="104"/>
      <c r="AW10" s="104"/>
      <c r="AX10" s="104"/>
      <c r="AY10" s="105"/>
      <c r="AZ10" s="104"/>
      <c r="BA10" s="104"/>
      <c r="BB10" s="105"/>
      <c r="BC10" s="104"/>
      <c r="BD10" s="104"/>
    </row>
    <row r="11" s="92" customFormat="1" ht="25.5" customHeight="1" spans="1:56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3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3" t="s">
        <v>58</v>
      </c>
      <c r="AH11" s="104">
        <f>AI11+AQ11+AR11</f>
        <v>4</v>
      </c>
      <c r="AI11" s="104">
        <f>AJ11+AK11+AO11+AP11+AQ11</f>
        <v>4</v>
      </c>
      <c r="AJ11" s="104">
        <v>4</v>
      </c>
      <c r="AK11" s="104">
        <f>AL11+AM11+AN11</f>
        <v>0</v>
      </c>
      <c r="AL11" s="104"/>
      <c r="AM11" s="104"/>
      <c r="AN11" s="104"/>
      <c r="AO11" s="104"/>
      <c r="AP11" s="104"/>
      <c r="AQ11" s="104"/>
      <c r="AR11" s="104"/>
      <c r="AS11" s="103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</row>
    <row r="12" s="92" customFormat="1" ht="25.5" customHeight="1" spans="1:214">
      <c r="A12" s="103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6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6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</row>
    <row r="13" s="92" customFormat="1" ht="25.5" customHeight="1" spans="1:214">
      <c r="A13" s="103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5"/>
      <c r="AG13" s="106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5"/>
      <c r="AS13" s="106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5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</row>
    <row r="14" s="92" customFormat="1" ht="25.5" customHeight="1" spans="1:214">
      <c r="A14" s="103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5"/>
      <c r="U14" s="103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5"/>
      <c r="AG14" s="106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5"/>
      <c r="AS14" s="106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5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</row>
    <row r="15" s="92" customFormat="1" ht="25.5" customHeight="1" spans="1:214">
      <c r="A15" s="106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6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6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6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</row>
    <row r="16" s="92" customFormat="1" ht="25.5" customHeight="1" spans="1:56">
      <c r="A16" s="106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6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6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6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</row>
    <row r="17" s="92" customFormat="1" ht="25.5" customHeight="1" spans="1:56">
      <c r="A17" s="106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6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6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6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</row>
    <row r="18" s="92" customFormat="1" ht="25.5" customHeight="1" spans="1:56">
      <c r="A18" s="106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6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6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6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</row>
    <row r="19" s="92" customFormat="1" ht="25.5" customHeight="1" spans="1:56">
      <c r="A19" s="106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6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6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6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</row>
    <row r="20" ht="25.5" customHeight="1"/>
  </sheetData>
  <sheetProtection formatCells="0" formatColumns="0" formatRows="0"/>
  <mergeCells count="52">
    <mergeCell ref="A2:AF2"/>
    <mergeCell ref="AG2:BD2"/>
    <mergeCell ref="A4:T4"/>
    <mergeCell ref="U4:AF4"/>
    <mergeCell ref="AG4:AR4"/>
    <mergeCell ref="AS4:BD4"/>
    <mergeCell ref="B5:I5"/>
    <mergeCell ref="J5:T5"/>
    <mergeCell ref="V5:AF5"/>
    <mergeCell ref="AH5:AR5"/>
    <mergeCell ref="AT5:BD5"/>
    <mergeCell ref="E6:H6"/>
    <mergeCell ref="M6:P6"/>
    <mergeCell ref="Y6:AB6"/>
    <mergeCell ref="AK6:AN6"/>
    <mergeCell ref="AW6:AZ6"/>
    <mergeCell ref="A5:A7"/>
    <mergeCell ref="B6:B7"/>
    <mergeCell ref="C6:C7"/>
    <mergeCell ref="D6:D7"/>
    <mergeCell ref="I6:I7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AC6:AC7"/>
    <mergeCell ref="AD6:AD7"/>
    <mergeCell ref="AE6:AE7"/>
    <mergeCell ref="AF6:AF7"/>
    <mergeCell ref="AG5:AG7"/>
    <mergeCell ref="AH6:AH7"/>
    <mergeCell ref="AI6:AI7"/>
    <mergeCell ref="AJ6:AJ7"/>
    <mergeCell ref="AO6:AO7"/>
    <mergeCell ref="AP6:AP7"/>
    <mergeCell ref="AQ6:AQ7"/>
    <mergeCell ref="AR6:AR7"/>
    <mergeCell ref="AS5:AS7"/>
    <mergeCell ref="AT6:AT7"/>
    <mergeCell ref="AU6:AU7"/>
    <mergeCell ref="AV6:AV7"/>
    <mergeCell ref="BA6:BA7"/>
    <mergeCell ref="BB6:BB7"/>
    <mergeCell ref="BC6:BC7"/>
    <mergeCell ref="BD6:BD7"/>
  </mergeCells>
  <printOptions horizontalCentered="1"/>
  <pageMargins left="0.2" right="0.2" top="0.393700787401575" bottom="0.393700787401575" header="0.393700787401575" footer="0.393700787401575"/>
  <pageSetup paperSize="8" fitToHeight="100" orientation="landscape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A20"/>
  <sheetViews>
    <sheetView showGridLines="0" showZeros="0" workbookViewId="0">
      <selection activeCell="AB11" sqref="AB11"/>
    </sheetView>
  </sheetViews>
  <sheetFormatPr defaultColWidth="9" defaultRowHeight="11.25"/>
  <cols>
    <col min="1" max="1" width="27.6666666666667" style="49" customWidth="1"/>
    <col min="2" max="2" width="12" style="49" customWidth="1"/>
    <col min="3" max="3" width="10.5" style="49" customWidth="1"/>
    <col min="4" max="4" width="10.8333333333333" style="49" customWidth="1"/>
    <col min="5" max="5" width="10.5" style="49" customWidth="1"/>
    <col min="6" max="7" width="11" style="49" customWidth="1"/>
    <col min="8" max="8" width="12" style="49" customWidth="1"/>
    <col min="9" max="9" width="9.16666666666667" style="49" customWidth="1"/>
    <col min="10" max="10" width="11.8333333333333" style="49" customWidth="1"/>
    <col min="11" max="11" width="9.5" style="49" customWidth="1"/>
    <col min="12" max="13" width="9" customWidth="1"/>
    <col min="14" max="14" width="27.6666666666667" style="49" customWidth="1"/>
    <col min="15" max="15" width="13.8333333333333" style="49" customWidth="1"/>
    <col min="16" max="16" width="10.5" style="49" customWidth="1"/>
    <col min="17" max="17" width="10.8333333333333" style="49" customWidth="1"/>
    <col min="18" max="18" width="10.5" style="49" customWidth="1"/>
    <col min="19" max="19" width="12.3333333333333" style="49" customWidth="1"/>
    <col min="20" max="20" width="11" style="49" customWidth="1"/>
    <col min="21" max="21" width="12" style="49" customWidth="1"/>
    <col min="22" max="22" width="9.16666666666667" style="49" customWidth="1"/>
    <col min="23" max="23" width="12.5" style="49" customWidth="1"/>
    <col min="24" max="24" width="9.5" style="49" customWidth="1"/>
    <col min="25" max="26" width="9" customWidth="1"/>
    <col min="27" max="27" width="22.1666666666667" style="49" customWidth="1"/>
    <col min="28" max="28" width="14.1666666666667" style="49" customWidth="1"/>
    <col min="29" max="29" width="10.5" style="49" customWidth="1"/>
    <col min="30" max="30" width="10.8333333333333" style="49" customWidth="1"/>
    <col min="31" max="31" width="10.5" style="49" customWidth="1"/>
    <col min="32" max="32" width="12.6666666666667" style="49" customWidth="1"/>
    <col min="33" max="33" width="11" style="49" customWidth="1"/>
    <col min="34" max="34" width="12" style="49" customWidth="1"/>
    <col min="35" max="35" width="9.16666666666667" style="49" customWidth="1"/>
    <col min="36" max="36" width="12.6666666666667" style="49" customWidth="1"/>
    <col min="37" max="37" width="9.5" style="49" customWidth="1"/>
    <col min="38" max="39" width="9" customWidth="1"/>
    <col min="40" max="40" width="21.1666666666667" style="50" customWidth="1"/>
    <col min="41" max="41" width="9" style="50" customWidth="1"/>
    <col min="42" max="42" width="11.5" style="50" customWidth="1"/>
    <col min="43" max="43" width="10.6666666666667" style="50" customWidth="1"/>
    <col min="44" max="44" width="14.3333333333333" style="50" customWidth="1"/>
    <col min="45" max="209" width="9" style="50" customWidth="1"/>
    <col min="210" max="217" width="9" customWidth="1"/>
  </cols>
  <sheetData>
    <row r="1" ht="16.5" customHeight="1" spans="1:52">
      <c r="A1" s="51"/>
      <c r="B1" s="51"/>
      <c r="C1" s="51"/>
      <c r="D1" s="28"/>
      <c r="E1" s="28"/>
      <c r="F1"/>
      <c r="G1"/>
      <c r="H1"/>
      <c r="I1"/>
      <c r="J1"/>
      <c r="K1"/>
      <c r="N1" s="51"/>
      <c r="O1" s="51"/>
      <c r="P1" s="51"/>
      <c r="Q1" s="28"/>
      <c r="R1" s="28"/>
      <c r="S1"/>
      <c r="T1"/>
      <c r="U1"/>
      <c r="V1"/>
      <c r="W1"/>
      <c r="X1"/>
      <c r="Z1" s="74" t="s">
        <v>59</v>
      </c>
      <c r="AA1" s="51"/>
      <c r="AB1" s="51"/>
      <c r="AC1" s="51"/>
      <c r="AD1" s="28"/>
      <c r="AE1" s="28"/>
      <c r="AF1"/>
      <c r="AG1"/>
      <c r="AH1"/>
      <c r="AI1"/>
      <c r="AJ1"/>
      <c r="AK1"/>
      <c r="AN1" s="51"/>
      <c r="AO1" s="51"/>
      <c r="AP1" s="51"/>
      <c r="AQ1" s="28"/>
      <c r="AR1" s="28"/>
      <c r="AS1"/>
      <c r="AT1"/>
      <c r="AU1"/>
      <c r="AV1"/>
      <c r="AW1"/>
      <c r="AX1"/>
      <c r="AY1"/>
      <c r="AZ1" s="74" t="s">
        <v>59</v>
      </c>
    </row>
    <row r="2" ht="22.5" customHeight="1" spans="1:52">
      <c r="A2" s="52" t="s">
        <v>60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 t="s">
        <v>61</v>
      </c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</row>
    <row r="3" ht="18" customHeight="1" spans="1:37">
      <c r="A3" s="51"/>
      <c r="B3" s="51"/>
      <c r="C3" s="51"/>
      <c r="D3" s="28"/>
      <c r="E3" s="28"/>
      <c r="F3"/>
      <c r="G3"/>
      <c r="H3"/>
      <c r="I3"/>
      <c r="J3"/>
      <c r="K3"/>
      <c r="N3" s="51"/>
      <c r="O3" s="51"/>
      <c r="P3" s="51"/>
      <c r="Q3" s="28"/>
      <c r="R3" s="28"/>
      <c r="S3"/>
      <c r="T3"/>
      <c r="U3"/>
      <c r="V3"/>
      <c r="W3"/>
      <c r="X3"/>
      <c r="AA3" s="51"/>
      <c r="AB3" s="51"/>
      <c r="AC3" s="51"/>
      <c r="AD3" s="28"/>
      <c r="AE3" s="28"/>
      <c r="AF3"/>
      <c r="AG3"/>
      <c r="AH3"/>
      <c r="AI3"/>
      <c r="AJ3"/>
      <c r="AK3"/>
    </row>
    <row r="4" s="47" customFormat="1" ht="18" customHeight="1" spans="1:209">
      <c r="A4" s="53" t="s">
        <v>62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69" t="s">
        <v>63</v>
      </c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5"/>
      <c r="AA4" s="76" t="s">
        <v>64</v>
      </c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83" t="s">
        <v>65</v>
      </c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</row>
    <row r="5" s="1" customFormat="1" ht="29.25" customHeight="1" spans="1:209">
      <c r="A5" s="54" t="s">
        <v>13</v>
      </c>
      <c r="B5" s="11" t="s">
        <v>66</v>
      </c>
      <c r="C5" s="55"/>
      <c r="D5" s="55"/>
      <c r="E5" s="55"/>
      <c r="F5" s="56" t="s">
        <v>67</v>
      </c>
      <c r="G5" s="57"/>
      <c r="H5" s="57"/>
      <c r="I5" s="57"/>
      <c r="J5" s="70"/>
      <c r="K5" s="70"/>
      <c r="L5" s="70"/>
      <c r="M5" s="71"/>
      <c r="N5" s="54" t="s">
        <v>16</v>
      </c>
      <c r="O5" s="11" t="s">
        <v>66</v>
      </c>
      <c r="P5" s="55"/>
      <c r="Q5" s="55"/>
      <c r="R5" s="55"/>
      <c r="S5" s="56" t="s">
        <v>67</v>
      </c>
      <c r="T5" s="57"/>
      <c r="U5" s="57"/>
      <c r="V5" s="57"/>
      <c r="W5" s="70"/>
      <c r="X5" s="70"/>
      <c r="Y5" s="70"/>
      <c r="Z5" s="70"/>
      <c r="AA5" s="77" t="s">
        <v>18</v>
      </c>
      <c r="AB5" s="59" t="s">
        <v>66</v>
      </c>
      <c r="AC5" s="59"/>
      <c r="AD5" s="59"/>
      <c r="AE5" s="59"/>
      <c r="AF5" s="60" t="s">
        <v>67</v>
      </c>
      <c r="AG5" s="60"/>
      <c r="AH5" s="60"/>
      <c r="AI5" s="60"/>
      <c r="AJ5" s="60"/>
      <c r="AK5" s="60"/>
      <c r="AL5" s="60"/>
      <c r="AM5" s="60"/>
      <c r="AN5" s="77" t="s">
        <v>20</v>
      </c>
      <c r="AO5" s="59" t="s">
        <v>66</v>
      </c>
      <c r="AP5" s="59"/>
      <c r="AQ5" s="59"/>
      <c r="AR5" s="59"/>
      <c r="AS5" s="60" t="s">
        <v>67</v>
      </c>
      <c r="AT5" s="60"/>
      <c r="AU5" s="60"/>
      <c r="AV5" s="60"/>
      <c r="AW5" s="60"/>
      <c r="AX5" s="60"/>
      <c r="AY5" s="60"/>
      <c r="AZ5" s="60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</row>
    <row r="6" s="1" customFormat="1" ht="27.75" customHeight="1" spans="1:209">
      <c r="A6" s="58"/>
      <c r="B6" s="12" t="s">
        <v>68</v>
      </c>
      <c r="C6" s="12" t="s">
        <v>69</v>
      </c>
      <c r="D6" s="12" t="s">
        <v>70</v>
      </c>
      <c r="E6" s="59" t="s">
        <v>71</v>
      </c>
      <c r="F6" s="60" t="s">
        <v>72</v>
      </c>
      <c r="G6" s="60"/>
      <c r="H6" s="60"/>
      <c r="I6" s="60"/>
      <c r="J6" s="72" t="s">
        <v>73</v>
      </c>
      <c r="K6" s="72"/>
      <c r="L6" s="72"/>
      <c r="M6" s="72"/>
      <c r="N6" s="58"/>
      <c r="O6" s="12" t="s">
        <v>68</v>
      </c>
      <c r="P6" s="12" t="s">
        <v>69</v>
      </c>
      <c r="Q6" s="12" t="s">
        <v>70</v>
      </c>
      <c r="R6" s="59" t="s">
        <v>71</v>
      </c>
      <c r="S6" s="60" t="s">
        <v>72</v>
      </c>
      <c r="T6" s="60"/>
      <c r="U6" s="60"/>
      <c r="V6" s="60"/>
      <c r="W6" s="72" t="s">
        <v>73</v>
      </c>
      <c r="X6" s="72"/>
      <c r="Y6" s="72"/>
      <c r="Z6" s="78"/>
      <c r="AA6" s="77"/>
      <c r="AB6" s="59" t="s">
        <v>68</v>
      </c>
      <c r="AC6" s="59" t="s">
        <v>69</v>
      </c>
      <c r="AD6" s="59" t="s">
        <v>70</v>
      </c>
      <c r="AE6" s="59" t="s">
        <v>71</v>
      </c>
      <c r="AF6" s="60" t="s">
        <v>72</v>
      </c>
      <c r="AG6" s="60"/>
      <c r="AH6" s="60"/>
      <c r="AI6" s="60"/>
      <c r="AJ6" s="84" t="s">
        <v>73</v>
      </c>
      <c r="AK6" s="84"/>
      <c r="AL6" s="84"/>
      <c r="AM6" s="84"/>
      <c r="AN6" s="77"/>
      <c r="AO6" s="59" t="s">
        <v>68</v>
      </c>
      <c r="AP6" s="59" t="s">
        <v>69</v>
      </c>
      <c r="AQ6" s="59" t="s">
        <v>70</v>
      </c>
      <c r="AR6" s="59" t="s">
        <v>71</v>
      </c>
      <c r="AS6" s="60" t="s">
        <v>72</v>
      </c>
      <c r="AT6" s="60"/>
      <c r="AU6" s="60"/>
      <c r="AV6" s="60"/>
      <c r="AW6" s="84" t="s">
        <v>73</v>
      </c>
      <c r="AX6" s="84"/>
      <c r="AY6" s="84"/>
      <c r="AZ6" s="84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</row>
    <row r="7" s="1" customFormat="1" ht="42.75" customHeight="1" spans="1:209">
      <c r="A7" s="61"/>
      <c r="B7" s="15"/>
      <c r="C7" s="15"/>
      <c r="D7" s="15"/>
      <c r="E7" s="59"/>
      <c r="F7" s="12" t="s">
        <v>74</v>
      </c>
      <c r="G7" s="12" t="s">
        <v>75</v>
      </c>
      <c r="H7" s="12" t="s">
        <v>76</v>
      </c>
      <c r="I7" s="12" t="s">
        <v>77</v>
      </c>
      <c r="J7" s="73" t="s">
        <v>22</v>
      </c>
      <c r="K7" s="12" t="s">
        <v>75</v>
      </c>
      <c r="L7" s="12" t="s">
        <v>76</v>
      </c>
      <c r="M7" s="12" t="s">
        <v>77</v>
      </c>
      <c r="N7" s="61"/>
      <c r="O7" s="15"/>
      <c r="P7" s="15"/>
      <c r="Q7" s="15"/>
      <c r="R7" s="59"/>
      <c r="S7" s="12" t="s">
        <v>74</v>
      </c>
      <c r="T7" s="12" t="s">
        <v>75</v>
      </c>
      <c r="U7" s="12" t="s">
        <v>76</v>
      </c>
      <c r="V7" s="12" t="s">
        <v>77</v>
      </c>
      <c r="W7" s="73" t="s">
        <v>22</v>
      </c>
      <c r="X7" s="12" t="s">
        <v>75</v>
      </c>
      <c r="Y7" s="12" t="s">
        <v>76</v>
      </c>
      <c r="Z7" s="79" t="s">
        <v>77</v>
      </c>
      <c r="AA7" s="77"/>
      <c r="AB7" s="59"/>
      <c r="AC7" s="59"/>
      <c r="AD7" s="59"/>
      <c r="AE7" s="59"/>
      <c r="AF7" s="59" t="s">
        <v>74</v>
      </c>
      <c r="AG7" s="59" t="s">
        <v>75</v>
      </c>
      <c r="AH7" s="59" t="s">
        <v>76</v>
      </c>
      <c r="AI7" s="59" t="s">
        <v>77</v>
      </c>
      <c r="AJ7" s="84" t="s">
        <v>22</v>
      </c>
      <c r="AK7" s="59" t="s">
        <v>75</v>
      </c>
      <c r="AL7" s="59" t="s">
        <v>76</v>
      </c>
      <c r="AM7" s="59" t="s">
        <v>77</v>
      </c>
      <c r="AN7" s="77"/>
      <c r="AO7" s="59"/>
      <c r="AP7" s="59"/>
      <c r="AQ7" s="59"/>
      <c r="AR7" s="59"/>
      <c r="AS7" s="59" t="s">
        <v>74</v>
      </c>
      <c r="AT7" s="59" t="s">
        <v>75</v>
      </c>
      <c r="AU7" s="59" t="s">
        <v>76</v>
      </c>
      <c r="AV7" s="59" t="s">
        <v>77</v>
      </c>
      <c r="AW7" s="84" t="s">
        <v>22</v>
      </c>
      <c r="AX7" s="59" t="s">
        <v>75</v>
      </c>
      <c r="AY7" s="59" t="s">
        <v>76</v>
      </c>
      <c r="AZ7" s="59" t="s">
        <v>77</v>
      </c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</row>
    <row r="8" s="48" customFormat="1" ht="21.75" customHeight="1" spans="1:209">
      <c r="A8" s="62" t="s">
        <v>41</v>
      </c>
      <c r="B8" s="63" t="s">
        <v>78</v>
      </c>
      <c r="C8" s="64">
        <v>2</v>
      </c>
      <c r="D8" s="64">
        <v>3</v>
      </c>
      <c r="E8" s="64">
        <v>4</v>
      </c>
      <c r="F8" s="63" t="s">
        <v>79</v>
      </c>
      <c r="G8" s="64">
        <v>6</v>
      </c>
      <c r="H8" s="64">
        <v>7</v>
      </c>
      <c r="I8" s="64">
        <v>8</v>
      </c>
      <c r="J8" s="63" t="s">
        <v>80</v>
      </c>
      <c r="K8" s="64">
        <v>10</v>
      </c>
      <c r="L8" s="64">
        <v>11</v>
      </c>
      <c r="M8" s="64">
        <v>12</v>
      </c>
      <c r="N8" s="62" t="s">
        <v>41</v>
      </c>
      <c r="O8" s="63" t="s">
        <v>81</v>
      </c>
      <c r="P8" s="64">
        <v>14</v>
      </c>
      <c r="Q8" s="64">
        <v>15</v>
      </c>
      <c r="R8" s="64">
        <v>16</v>
      </c>
      <c r="S8" s="63" t="s">
        <v>82</v>
      </c>
      <c r="T8" s="64">
        <v>18</v>
      </c>
      <c r="U8" s="64">
        <v>19</v>
      </c>
      <c r="V8" s="64">
        <v>20</v>
      </c>
      <c r="W8" s="63" t="s">
        <v>83</v>
      </c>
      <c r="X8" s="64">
        <v>22</v>
      </c>
      <c r="Y8" s="64">
        <v>23</v>
      </c>
      <c r="Z8" s="64">
        <v>24</v>
      </c>
      <c r="AA8" s="62" t="s">
        <v>41</v>
      </c>
      <c r="AB8" s="63" t="s">
        <v>84</v>
      </c>
      <c r="AC8" s="64">
        <v>26</v>
      </c>
      <c r="AD8" s="64">
        <v>27</v>
      </c>
      <c r="AE8" s="64">
        <v>28</v>
      </c>
      <c r="AF8" s="63" t="s">
        <v>85</v>
      </c>
      <c r="AG8" s="64">
        <v>30</v>
      </c>
      <c r="AH8" s="64">
        <v>31</v>
      </c>
      <c r="AI8" s="64">
        <v>32</v>
      </c>
      <c r="AJ8" s="63" t="s">
        <v>52</v>
      </c>
      <c r="AK8" s="64">
        <v>34</v>
      </c>
      <c r="AL8" s="64">
        <v>35</v>
      </c>
      <c r="AM8" s="64">
        <v>36</v>
      </c>
      <c r="AN8" s="62" t="s">
        <v>41</v>
      </c>
      <c r="AO8" s="63">
        <v>37</v>
      </c>
      <c r="AP8" s="64">
        <v>38</v>
      </c>
      <c r="AQ8" s="63">
        <v>39</v>
      </c>
      <c r="AR8" s="64">
        <v>40</v>
      </c>
      <c r="AS8" s="63">
        <v>41</v>
      </c>
      <c r="AT8" s="64">
        <v>42</v>
      </c>
      <c r="AU8" s="63">
        <v>43</v>
      </c>
      <c r="AV8" s="64">
        <v>44</v>
      </c>
      <c r="AW8" s="63">
        <v>45</v>
      </c>
      <c r="AX8" s="64">
        <v>46</v>
      </c>
      <c r="AY8" s="63">
        <v>47</v>
      </c>
      <c r="AZ8" s="64">
        <v>48</v>
      </c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</row>
    <row r="9" s="41" customFormat="1" ht="21.75" customHeight="1" spans="1:209">
      <c r="A9" s="25" t="s">
        <v>54</v>
      </c>
      <c r="B9" s="25">
        <f>C9+D9+E9</f>
        <v>1206.712</v>
      </c>
      <c r="C9" s="65">
        <v>603.356</v>
      </c>
      <c r="D9" s="65">
        <v>603.356</v>
      </c>
      <c r="E9" s="25"/>
      <c r="F9" s="25">
        <f>G9+H9+I9</f>
        <v>3</v>
      </c>
      <c r="G9" s="25">
        <v>3</v>
      </c>
      <c r="H9" s="25"/>
      <c r="I9" s="25"/>
      <c r="J9" s="25">
        <f>K9+L9+M9</f>
        <v>2</v>
      </c>
      <c r="K9" s="25">
        <v>2</v>
      </c>
      <c r="L9" s="22"/>
      <c r="N9" s="25"/>
      <c r="O9" s="25"/>
      <c r="P9" s="65"/>
      <c r="Q9" s="25"/>
      <c r="R9" s="25"/>
      <c r="S9" s="25"/>
      <c r="T9" s="25"/>
      <c r="U9" s="25"/>
      <c r="V9" s="25"/>
      <c r="W9" s="25"/>
      <c r="X9" s="25"/>
      <c r="Y9" s="22"/>
      <c r="Z9" s="80"/>
      <c r="AA9" s="25" t="s">
        <v>55</v>
      </c>
      <c r="AB9" s="25">
        <f>AC9+AD9+AE9</f>
        <v>0</v>
      </c>
      <c r="AC9" s="65"/>
      <c r="AD9" s="25"/>
      <c r="AE9" s="25"/>
      <c r="AF9" s="25">
        <f>AG9+AH9+AI9</f>
        <v>2</v>
      </c>
      <c r="AG9" s="25"/>
      <c r="AH9" s="25">
        <v>2</v>
      </c>
      <c r="AI9" s="25"/>
      <c r="AJ9" s="25">
        <f>AK9+AL9+AM9</f>
        <v>2</v>
      </c>
      <c r="AK9" s="25"/>
      <c r="AL9" s="22">
        <v>2</v>
      </c>
      <c r="AN9" s="25" t="s">
        <v>56</v>
      </c>
      <c r="AO9" s="25">
        <f>AP9+AQ9+AR9</f>
        <v>1206.712</v>
      </c>
      <c r="AP9" s="65">
        <v>603.356</v>
      </c>
      <c r="AQ9" s="65">
        <v>603.356</v>
      </c>
      <c r="AR9" s="25"/>
      <c r="AS9" s="25">
        <f>AT9+AU9+AV9</f>
        <v>5</v>
      </c>
      <c r="AT9" s="25">
        <v>3</v>
      </c>
      <c r="AU9" s="25">
        <v>2</v>
      </c>
      <c r="AV9" s="25"/>
      <c r="AW9" s="25">
        <f>AX9+AY9+AZ9</f>
        <v>4</v>
      </c>
      <c r="AX9" s="25">
        <v>2</v>
      </c>
      <c r="AY9" s="22">
        <v>2</v>
      </c>
      <c r="AZ9" s="41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</row>
    <row r="10" s="41" customFormat="1" ht="21.75" customHeight="1" spans="1:209">
      <c r="A10" s="25"/>
      <c r="B10" s="25"/>
      <c r="C10" s="25"/>
      <c r="D10" s="66"/>
      <c r="E10" s="25"/>
      <c r="F10" s="25"/>
      <c r="G10" s="25"/>
      <c r="H10" s="25"/>
      <c r="I10" s="25"/>
      <c r="J10" s="25"/>
      <c r="K10" s="25"/>
      <c r="N10" s="25"/>
      <c r="O10" s="25"/>
      <c r="P10" s="25"/>
      <c r="Q10" s="66"/>
      <c r="R10" s="25"/>
      <c r="S10" s="25"/>
      <c r="T10" s="25"/>
      <c r="U10" s="25"/>
      <c r="V10" s="25"/>
      <c r="W10" s="25"/>
      <c r="X10" s="25"/>
      <c r="Z10" s="80"/>
      <c r="AA10" s="25" t="s">
        <v>57</v>
      </c>
      <c r="AB10" s="25"/>
      <c r="AC10" s="25"/>
      <c r="AD10" s="66"/>
      <c r="AE10" s="25"/>
      <c r="AF10" s="25"/>
      <c r="AG10" s="25"/>
      <c r="AH10" s="25"/>
      <c r="AI10" s="25"/>
      <c r="AJ10" s="25"/>
      <c r="AK10" s="25"/>
      <c r="AN10" s="25"/>
      <c r="AO10" s="25"/>
      <c r="AP10" s="25"/>
      <c r="AQ10" s="66"/>
      <c r="AR10" s="25"/>
      <c r="AS10" s="25"/>
      <c r="AT10" s="25"/>
      <c r="AU10" s="25"/>
      <c r="AV10" s="25"/>
      <c r="AW10" s="25"/>
      <c r="AX10" s="25"/>
      <c r="AY10" s="41"/>
      <c r="AZ10" s="41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</row>
    <row r="11" s="41" customFormat="1" ht="21.75" customHeight="1" spans="1:209">
      <c r="A11" s="67"/>
      <c r="B11" s="25"/>
      <c r="C11" s="66"/>
      <c r="D11" s="25"/>
      <c r="E11" s="25"/>
      <c r="F11" s="25"/>
      <c r="G11" s="25"/>
      <c r="H11" s="25"/>
      <c r="I11" s="25"/>
      <c r="J11" s="25"/>
      <c r="K11" s="25"/>
      <c r="N11" s="67"/>
      <c r="O11" s="25"/>
      <c r="P11" s="66"/>
      <c r="Q11" s="25"/>
      <c r="R11" s="25"/>
      <c r="S11" s="25"/>
      <c r="T11" s="25"/>
      <c r="U11" s="25"/>
      <c r="V11" s="25"/>
      <c r="W11" s="25"/>
      <c r="X11" s="25"/>
      <c r="AA11" s="81" t="s">
        <v>58</v>
      </c>
      <c r="AB11" s="25"/>
      <c r="AC11" s="66"/>
      <c r="AD11" s="25"/>
      <c r="AE11" s="25"/>
      <c r="AF11" s="25"/>
      <c r="AG11" s="25"/>
      <c r="AH11" s="25"/>
      <c r="AI11" s="25"/>
      <c r="AJ11" s="25"/>
      <c r="AK11" s="25"/>
      <c r="AN11" s="85"/>
      <c r="AO11" s="25"/>
      <c r="AP11" s="66"/>
      <c r="AQ11" s="25"/>
      <c r="AR11" s="25"/>
      <c r="AS11" s="25"/>
      <c r="AT11" s="25"/>
      <c r="AU11" s="25"/>
      <c r="AV11" s="25"/>
      <c r="AW11" s="25"/>
      <c r="AX11" s="25"/>
      <c r="AY11" s="41"/>
      <c r="AZ11" s="41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</row>
    <row r="12" s="41" customFormat="1" ht="21.75" customHeight="1" spans="1:209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Z12" s="80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41"/>
      <c r="AZ12" s="41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</row>
    <row r="13" s="41" customFormat="1" ht="21.75" customHeight="1" spans="1:209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Z13" s="80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41"/>
      <c r="AZ13" s="41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</row>
    <row r="14" s="27" customFormat="1" ht="21.75" customHeight="1" spans="1:209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Z14" s="82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</row>
    <row r="15" s="27" customFormat="1" ht="21.75" customHeight="1" spans="1:209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Z15" s="82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</row>
    <row r="16" s="27" customFormat="1" ht="21.75" customHeight="1" spans="1:209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Z16" s="82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</row>
    <row r="17" s="27" customFormat="1" ht="21.75" customHeight="1" spans="1:209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Z17" s="82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</row>
    <row r="18" s="27" customFormat="1" ht="21.75" customHeight="1" spans="1:209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Z18" s="82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</row>
    <row r="19" s="27" customFormat="1" ht="21.75" customHeight="1" spans="1:209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Z19" s="82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</row>
    <row r="20" s="27" customFormat="1" ht="21.75" customHeight="1" spans="1:209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Z20" s="82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</row>
  </sheetData>
  <sheetProtection formatCells="0" formatColumns="0" formatRows="0"/>
  <mergeCells count="34">
    <mergeCell ref="A2:Z2"/>
    <mergeCell ref="AA2:AZ2"/>
    <mergeCell ref="A4:M4"/>
    <mergeCell ref="N4:Z4"/>
    <mergeCell ref="AA4:AM4"/>
    <mergeCell ref="AN4:AZ4"/>
    <mergeCell ref="B5:E5"/>
    <mergeCell ref="O5:R5"/>
    <mergeCell ref="AB5:AE5"/>
    <mergeCell ref="AO5:AR5"/>
    <mergeCell ref="J6:M6"/>
    <mergeCell ref="W6:Z6"/>
    <mergeCell ref="AJ6:AM6"/>
    <mergeCell ref="AW6:AZ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  <mergeCell ref="AN5:AN7"/>
    <mergeCell ref="AO6:AO7"/>
    <mergeCell ref="AP6:AP7"/>
    <mergeCell ref="AQ6:AQ7"/>
    <mergeCell ref="AR6:AR7"/>
  </mergeCells>
  <printOptions horizontalCentered="1"/>
  <pageMargins left="0.393700787401575" right="0.393700787401575" top="0.393700787401575" bottom="0.393700787401575" header="0.393700787401575" footer="0.393700787401575"/>
  <pageSetup paperSize="8" scale="90" fitToHeight="100" orientation="landscape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P21"/>
  <sheetViews>
    <sheetView showGridLines="0" showZeros="0" workbookViewId="0">
      <selection activeCell="E12" sqref="E12"/>
    </sheetView>
  </sheetViews>
  <sheetFormatPr defaultColWidth="9" defaultRowHeight="11.25"/>
  <cols>
    <col min="1" max="1" width="21.1666666666667" customWidth="1"/>
    <col min="2" max="2" width="12.8333333333333" customWidth="1"/>
    <col min="3" max="3" width="11.6666666666667" customWidth="1"/>
    <col min="4" max="4" width="11.8333333333333" customWidth="1"/>
    <col min="5" max="5" width="12" customWidth="1"/>
    <col min="6" max="6" width="14.6666666666667" customWidth="1"/>
    <col min="7" max="7" width="15.1666666666667" customWidth="1"/>
    <col min="8" max="8" width="15" customWidth="1"/>
    <col min="9" max="9" width="13.1666666666667" customWidth="1"/>
    <col min="10" max="10" width="12.3333333333333" customWidth="1"/>
    <col min="11" max="11" width="9" customWidth="1"/>
    <col min="12" max="12" width="10.8333333333333" customWidth="1"/>
    <col min="13" max="13" width="8.83333333333333" customWidth="1"/>
    <col min="14" max="14" width="10.8333333333333" customWidth="1"/>
    <col min="15" max="15" width="12.8333333333333" customWidth="1"/>
    <col min="16" max="16" width="15.1666666666667" customWidth="1"/>
    <col min="17" max="17" width="12.8333333333333" customWidth="1"/>
    <col min="18" max="18" width="11.6666666666667" customWidth="1"/>
    <col min="19" max="19" width="11.1666666666667" customWidth="1"/>
    <col min="20" max="20" width="11.6666666666667" customWidth="1"/>
    <col min="21" max="21" width="8.83333333333333" customWidth="1"/>
    <col min="22" max="22" width="13" customWidth="1"/>
    <col min="23" max="23" width="13.8333333333333" customWidth="1"/>
    <col min="24" max="24" width="13.3333333333333" customWidth="1"/>
    <col min="25" max="25" width="12" customWidth="1"/>
    <col min="26" max="26" width="10.1666666666667" customWidth="1"/>
    <col min="27" max="27" width="10.8333333333333" customWidth="1"/>
    <col min="28" max="28" width="9.66666666666667" customWidth="1"/>
    <col min="29" max="29" width="11.1666666666667" customWidth="1"/>
    <col min="30" max="30" width="12.8333333333333" customWidth="1"/>
    <col min="31" max="31" width="16.6666666666667" customWidth="1"/>
    <col min="32" max="32" width="12.8333333333333" customWidth="1"/>
    <col min="33" max="34" width="11.8333333333333" customWidth="1"/>
    <col min="35" max="35" width="12.1666666666667" customWidth="1"/>
    <col min="36" max="36" width="11.1666666666667" customWidth="1"/>
    <col min="37" max="37" width="15.6666666666667" customWidth="1"/>
    <col min="38" max="38" width="12.3333333333333" customWidth="1"/>
    <col min="39" max="39" width="11.5" customWidth="1"/>
    <col min="40" max="40" width="11" customWidth="1"/>
    <col min="41" max="41" width="12" customWidth="1"/>
    <col min="42" max="42" width="12.3333333333333" customWidth="1"/>
    <col min="43" max="43" width="9.66666666666667" customWidth="1"/>
    <col min="44" max="44" width="11.6666666666667" customWidth="1"/>
    <col min="45" max="45" width="12.8333333333333" customWidth="1"/>
    <col min="46" max="46" width="14.1666666666667" customWidth="1"/>
    <col min="51" max="51" width="9.83333333333333"/>
    <col min="52" max="52" width="15.1666666666667" customWidth="1"/>
    <col min="53" max="53" width="13.3333333333333" customWidth="1"/>
    <col min="54" max="54" width="13.6666666666667" customWidth="1"/>
    <col min="55" max="55" width="12.3333333333333" customWidth="1"/>
    <col min="59" max="59" width="10" customWidth="1"/>
    <col min="60" max="60" width="11" customWidth="1"/>
  </cols>
  <sheetData>
    <row r="1" ht="18" customHeight="1" spans="1:60">
      <c r="A1" s="6"/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29"/>
      <c r="P1" s="6"/>
      <c r="Q1" s="6"/>
      <c r="R1" s="6"/>
      <c r="S1" s="6"/>
      <c r="T1" s="6"/>
      <c r="U1" s="7"/>
      <c r="V1" s="7"/>
      <c r="W1" s="7"/>
      <c r="X1" s="7"/>
      <c r="Y1" s="7"/>
      <c r="Z1" s="7"/>
      <c r="AA1" s="7"/>
      <c r="AB1" s="7"/>
      <c r="AC1" s="7"/>
      <c r="AD1" s="29" t="s">
        <v>86</v>
      </c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29"/>
      <c r="AT1" s="6"/>
      <c r="AU1" s="6"/>
      <c r="AV1" s="6"/>
      <c r="AW1" s="6"/>
      <c r="AX1" s="6"/>
      <c r="AY1" s="7"/>
      <c r="AZ1" s="7"/>
      <c r="BA1" s="7"/>
      <c r="BB1" s="7"/>
      <c r="BC1" s="7"/>
      <c r="BD1" s="7"/>
      <c r="BE1" s="7"/>
      <c r="BF1" s="7"/>
      <c r="BG1" s="7"/>
      <c r="BH1" s="29" t="s">
        <v>86</v>
      </c>
    </row>
    <row r="2" ht="18" customHeight="1" spans="1:60">
      <c r="A2" s="8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 t="s">
        <v>87</v>
      </c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</row>
    <row r="3" ht="18" customHeight="1" spans="1:60">
      <c r="A3" s="9"/>
      <c r="B3" s="9"/>
      <c r="C3" s="9"/>
      <c r="D3" s="9"/>
      <c r="E3" s="9"/>
      <c r="F3" s="7"/>
      <c r="G3" s="7"/>
      <c r="H3" s="7"/>
      <c r="I3" s="7"/>
      <c r="J3" s="7"/>
      <c r="K3" s="7"/>
      <c r="L3" s="7"/>
      <c r="M3" s="7"/>
      <c r="N3" s="7"/>
      <c r="O3" s="30"/>
      <c r="P3" s="9"/>
      <c r="Q3" s="9"/>
      <c r="R3" s="9"/>
      <c r="S3" s="9"/>
      <c r="T3" s="9"/>
      <c r="U3" s="7"/>
      <c r="V3" s="7"/>
      <c r="W3" s="7"/>
      <c r="X3" s="7"/>
      <c r="Y3" s="7"/>
      <c r="Z3" s="7"/>
      <c r="AA3" s="7"/>
      <c r="AB3" s="7"/>
      <c r="AC3" s="7"/>
      <c r="AD3" s="30" t="s">
        <v>88</v>
      </c>
      <c r="AE3" s="9"/>
      <c r="AF3" s="9"/>
      <c r="AG3" s="9"/>
      <c r="AH3" s="9"/>
      <c r="AI3" s="9"/>
      <c r="AJ3" s="7"/>
      <c r="AK3" s="7"/>
      <c r="AL3" s="7"/>
      <c r="AM3" s="7"/>
      <c r="AN3" s="7"/>
      <c r="AO3" s="7"/>
      <c r="AP3" s="7"/>
      <c r="AQ3" s="7"/>
      <c r="AR3" s="7"/>
      <c r="AS3" s="30"/>
      <c r="AT3" s="9"/>
      <c r="AU3" s="9"/>
      <c r="AV3" s="9"/>
      <c r="AW3" s="9"/>
      <c r="AX3" s="9"/>
      <c r="AY3" s="7"/>
      <c r="AZ3" s="7"/>
      <c r="BA3" s="7"/>
      <c r="BB3" s="7"/>
      <c r="BC3" s="7"/>
      <c r="BD3" s="7"/>
      <c r="BE3" s="7"/>
      <c r="BF3" s="7"/>
      <c r="BG3" s="7"/>
      <c r="BH3" s="30" t="s">
        <v>88</v>
      </c>
    </row>
    <row r="4" s="1" customFormat="1" ht="21" customHeight="1" spans="1:60">
      <c r="A4" s="10" t="s">
        <v>89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1" t="s">
        <v>90</v>
      </c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42" t="s">
        <v>91</v>
      </c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3" t="s">
        <v>92</v>
      </c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</row>
    <row r="5" s="2" customFormat="1" ht="33" customHeight="1" spans="1:60">
      <c r="A5" s="11" t="s">
        <v>13</v>
      </c>
      <c r="B5" s="12" t="s">
        <v>93</v>
      </c>
      <c r="C5" s="12" t="s">
        <v>94</v>
      </c>
      <c r="D5" s="12" t="s">
        <v>95</v>
      </c>
      <c r="E5" s="12" t="s">
        <v>96</v>
      </c>
      <c r="F5" s="13" t="s">
        <v>97</v>
      </c>
      <c r="G5" s="14" t="s">
        <v>98</v>
      </c>
      <c r="H5" s="14"/>
      <c r="I5" s="14"/>
      <c r="J5" s="32" t="s">
        <v>99</v>
      </c>
      <c r="K5" s="33" t="s">
        <v>100</v>
      </c>
      <c r="L5" s="34" t="s">
        <v>101</v>
      </c>
      <c r="M5" s="35" t="s">
        <v>102</v>
      </c>
      <c r="N5" s="36" t="s">
        <v>103</v>
      </c>
      <c r="O5" s="37" t="s">
        <v>104</v>
      </c>
      <c r="P5" s="11" t="s">
        <v>16</v>
      </c>
      <c r="Q5" s="12" t="s">
        <v>93</v>
      </c>
      <c r="R5" s="12" t="s">
        <v>94</v>
      </c>
      <c r="S5" s="12" t="s">
        <v>95</v>
      </c>
      <c r="T5" s="12" t="s">
        <v>96</v>
      </c>
      <c r="U5" s="13" t="s">
        <v>97</v>
      </c>
      <c r="V5" s="14" t="s">
        <v>98</v>
      </c>
      <c r="W5" s="14"/>
      <c r="X5" s="14"/>
      <c r="Y5" s="32" t="s">
        <v>99</v>
      </c>
      <c r="Z5" s="33" t="s">
        <v>100</v>
      </c>
      <c r="AA5" s="34" t="s">
        <v>101</v>
      </c>
      <c r="AB5" s="35" t="s">
        <v>102</v>
      </c>
      <c r="AC5" s="36" t="s">
        <v>103</v>
      </c>
      <c r="AD5" s="37" t="s">
        <v>104</v>
      </c>
      <c r="AE5" s="11" t="s">
        <v>18</v>
      </c>
      <c r="AF5" s="12" t="s">
        <v>93</v>
      </c>
      <c r="AG5" s="12" t="s">
        <v>94</v>
      </c>
      <c r="AH5" s="12" t="s">
        <v>95</v>
      </c>
      <c r="AI5" s="12" t="s">
        <v>96</v>
      </c>
      <c r="AJ5" s="13" t="s">
        <v>97</v>
      </c>
      <c r="AK5" s="14" t="s">
        <v>98</v>
      </c>
      <c r="AL5" s="14"/>
      <c r="AM5" s="14"/>
      <c r="AN5" s="32" t="s">
        <v>99</v>
      </c>
      <c r="AO5" s="33" t="s">
        <v>100</v>
      </c>
      <c r="AP5" s="34" t="s">
        <v>101</v>
      </c>
      <c r="AQ5" s="35" t="s">
        <v>102</v>
      </c>
      <c r="AR5" s="36" t="s">
        <v>103</v>
      </c>
      <c r="AS5" s="37" t="s">
        <v>104</v>
      </c>
      <c r="AT5" s="11" t="s">
        <v>20</v>
      </c>
      <c r="AU5" s="12" t="s">
        <v>93</v>
      </c>
      <c r="AV5" s="12" t="s">
        <v>94</v>
      </c>
      <c r="AW5" s="12" t="s">
        <v>95</v>
      </c>
      <c r="AX5" s="12" t="s">
        <v>96</v>
      </c>
      <c r="AY5" s="13" t="s">
        <v>97</v>
      </c>
      <c r="AZ5" s="14" t="s">
        <v>98</v>
      </c>
      <c r="BA5" s="14"/>
      <c r="BB5" s="14"/>
      <c r="BC5" s="32" t="s">
        <v>99</v>
      </c>
      <c r="BD5" s="33" t="s">
        <v>100</v>
      </c>
      <c r="BE5" s="34" t="s">
        <v>101</v>
      </c>
      <c r="BF5" s="35" t="s">
        <v>102</v>
      </c>
      <c r="BG5" s="36" t="s">
        <v>103</v>
      </c>
      <c r="BH5" s="37" t="s">
        <v>104</v>
      </c>
    </row>
    <row r="6" s="2" customFormat="1" ht="69.75" customHeight="1" spans="1:60">
      <c r="A6" s="11"/>
      <c r="B6" s="15"/>
      <c r="C6" s="15"/>
      <c r="D6" s="15"/>
      <c r="E6" s="15"/>
      <c r="F6" s="16"/>
      <c r="G6" s="17" t="s">
        <v>105</v>
      </c>
      <c r="H6" s="17" t="s">
        <v>106</v>
      </c>
      <c r="I6" s="17" t="s">
        <v>107</v>
      </c>
      <c r="J6" s="38"/>
      <c r="K6" s="39"/>
      <c r="L6" s="34"/>
      <c r="M6" s="35"/>
      <c r="N6" s="36"/>
      <c r="O6" s="40"/>
      <c r="P6" s="11"/>
      <c r="Q6" s="15"/>
      <c r="R6" s="15"/>
      <c r="S6" s="15"/>
      <c r="T6" s="15"/>
      <c r="U6" s="16"/>
      <c r="V6" s="17" t="s">
        <v>105</v>
      </c>
      <c r="W6" s="17" t="s">
        <v>106</v>
      </c>
      <c r="X6" s="17" t="s">
        <v>107</v>
      </c>
      <c r="Y6" s="38"/>
      <c r="Z6" s="39"/>
      <c r="AA6" s="34"/>
      <c r="AB6" s="35"/>
      <c r="AC6" s="36"/>
      <c r="AD6" s="40"/>
      <c r="AE6" s="11"/>
      <c r="AF6" s="15"/>
      <c r="AG6" s="15"/>
      <c r="AH6" s="15"/>
      <c r="AI6" s="15"/>
      <c r="AJ6" s="16"/>
      <c r="AK6" s="17" t="s">
        <v>105</v>
      </c>
      <c r="AL6" s="17" t="s">
        <v>106</v>
      </c>
      <c r="AM6" s="17" t="s">
        <v>107</v>
      </c>
      <c r="AN6" s="38"/>
      <c r="AO6" s="39"/>
      <c r="AP6" s="34"/>
      <c r="AQ6" s="35"/>
      <c r="AR6" s="36"/>
      <c r="AS6" s="40"/>
      <c r="AT6" s="11"/>
      <c r="AU6" s="15"/>
      <c r="AV6" s="15"/>
      <c r="AW6" s="15"/>
      <c r="AX6" s="15"/>
      <c r="AY6" s="16"/>
      <c r="AZ6" s="17" t="s">
        <v>105</v>
      </c>
      <c r="BA6" s="17" t="s">
        <v>106</v>
      </c>
      <c r="BB6" s="17" t="s">
        <v>107</v>
      </c>
      <c r="BC6" s="38"/>
      <c r="BD6" s="39"/>
      <c r="BE6" s="34"/>
      <c r="BF6" s="35"/>
      <c r="BG6" s="36"/>
      <c r="BH6" s="40"/>
    </row>
    <row r="7" s="3" customFormat="1" ht="24" customHeight="1" spans="1:60">
      <c r="A7" s="18" t="s">
        <v>41</v>
      </c>
      <c r="B7" s="19" t="s">
        <v>108</v>
      </c>
      <c r="C7" s="19" t="s">
        <v>109</v>
      </c>
      <c r="D7" s="19" t="s">
        <v>110</v>
      </c>
      <c r="E7" s="19" t="s">
        <v>111</v>
      </c>
      <c r="F7" s="19" t="s">
        <v>112</v>
      </c>
      <c r="G7" s="19" t="s">
        <v>113</v>
      </c>
      <c r="H7" s="19" t="s">
        <v>114</v>
      </c>
      <c r="I7" s="19" t="s">
        <v>115</v>
      </c>
      <c r="J7" s="19" t="s">
        <v>116</v>
      </c>
      <c r="K7" s="19" t="s">
        <v>117</v>
      </c>
      <c r="L7" s="19" t="s">
        <v>118</v>
      </c>
      <c r="M7" s="19" t="s">
        <v>119</v>
      </c>
      <c r="N7" s="19" t="s">
        <v>120</v>
      </c>
      <c r="O7" s="19" t="s">
        <v>121</v>
      </c>
      <c r="P7" s="18" t="s">
        <v>41</v>
      </c>
      <c r="Q7" s="19" t="s">
        <v>122</v>
      </c>
      <c r="R7" s="19" t="s">
        <v>123</v>
      </c>
      <c r="S7" s="19" t="s">
        <v>124</v>
      </c>
      <c r="T7" s="19" t="s">
        <v>125</v>
      </c>
      <c r="U7" s="19" t="s">
        <v>126</v>
      </c>
      <c r="V7" s="19" t="s">
        <v>127</v>
      </c>
      <c r="W7" s="19" t="s">
        <v>128</v>
      </c>
      <c r="X7" s="19" t="s">
        <v>129</v>
      </c>
      <c r="Y7" s="19" t="s">
        <v>130</v>
      </c>
      <c r="Z7" s="19" t="s">
        <v>131</v>
      </c>
      <c r="AA7" s="19" t="s">
        <v>132</v>
      </c>
      <c r="AB7" s="19" t="s">
        <v>133</v>
      </c>
      <c r="AC7" s="19" t="s">
        <v>134</v>
      </c>
      <c r="AD7" s="19" t="s">
        <v>135</v>
      </c>
      <c r="AE7" s="18" t="s">
        <v>41</v>
      </c>
      <c r="AF7" s="19" t="s">
        <v>136</v>
      </c>
      <c r="AG7" s="19" t="s">
        <v>137</v>
      </c>
      <c r="AH7" s="19" t="s">
        <v>138</v>
      </c>
      <c r="AI7" s="19" t="s">
        <v>139</v>
      </c>
      <c r="AJ7" s="19" t="s">
        <v>140</v>
      </c>
      <c r="AK7" s="19" t="s">
        <v>141</v>
      </c>
      <c r="AL7" s="19" t="s">
        <v>142</v>
      </c>
      <c r="AM7" s="19" t="s">
        <v>143</v>
      </c>
      <c r="AN7" s="19" t="s">
        <v>144</v>
      </c>
      <c r="AO7" s="19" t="s">
        <v>145</v>
      </c>
      <c r="AP7" s="19" t="s">
        <v>146</v>
      </c>
      <c r="AQ7" s="19" t="s">
        <v>147</v>
      </c>
      <c r="AR7" s="19" t="s">
        <v>148</v>
      </c>
      <c r="AS7" s="19" t="s">
        <v>149</v>
      </c>
      <c r="AT7" s="18" t="s">
        <v>41</v>
      </c>
      <c r="AU7" s="19" t="s">
        <v>150</v>
      </c>
      <c r="AV7" s="19" t="s">
        <v>151</v>
      </c>
      <c r="AW7" s="19" t="s">
        <v>152</v>
      </c>
      <c r="AX7" s="19" t="s">
        <v>153</v>
      </c>
      <c r="AY7" s="19" t="s">
        <v>154</v>
      </c>
      <c r="AZ7" s="19" t="s">
        <v>155</v>
      </c>
      <c r="BA7" s="19" t="s">
        <v>156</v>
      </c>
      <c r="BB7" s="19" t="s">
        <v>157</v>
      </c>
      <c r="BC7" s="19" t="s">
        <v>158</v>
      </c>
      <c r="BD7" s="19" t="s">
        <v>159</v>
      </c>
      <c r="BE7" s="19" t="s">
        <v>160</v>
      </c>
      <c r="BF7" s="19" t="s">
        <v>161</v>
      </c>
      <c r="BG7" s="19" t="s">
        <v>162</v>
      </c>
      <c r="BH7" s="19" t="s">
        <v>163</v>
      </c>
    </row>
    <row r="8" s="4" customFormat="1" ht="23.25" customHeight="1" spans="1:224">
      <c r="A8" s="20" t="s">
        <v>54</v>
      </c>
      <c r="B8" s="21" t="s">
        <v>164</v>
      </c>
      <c r="C8" s="22">
        <v>2200101</v>
      </c>
      <c r="D8" s="22" t="s">
        <v>165</v>
      </c>
      <c r="E8" s="22"/>
      <c r="F8" s="22">
        <f>G8+J8+K8+L8+M8+N8+O8</f>
        <v>303.0625</v>
      </c>
      <c r="G8" s="22">
        <f>H8+I8</f>
        <v>303.0625</v>
      </c>
      <c r="H8" s="22">
        <v>303.0625</v>
      </c>
      <c r="I8" s="22"/>
      <c r="J8" s="22"/>
      <c r="K8" s="22"/>
      <c r="L8" s="22"/>
      <c r="M8" s="22"/>
      <c r="N8" s="22"/>
      <c r="O8" s="22"/>
      <c r="P8" s="24"/>
      <c r="Q8" s="21" t="s">
        <v>164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0" t="s">
        <v>55</v>
      </c>
      <c r="AF8" s="21" t="s">
        <v>164</v>
      </c>
      <c r="AG8" s="22">
        <v>2130201</v>
      </c>
      <c r="AH8" s="22" t="s">
        <v>165</v>
      </c>
      <c r="AI8" s="22"/>
      <c r="AJ8" s="22">
        <f>AK8+AN8+AO8+AP8+AQ8+AR8+AS8</f>
        <v>431.81</v>
      </c>
      <c r="AK8" s="22">
        <f>AL8+AM8</f>
        <v>431.81</v>
      </c>
      <c r="AL8" s="22">
        <v>431.81</v>
      </c>
      <c r="AM8" s="22"/>
      <c r="AN8" s="22"/>
      <c r="AO8" s="22"/>
      <c r="AP8" s="22"/>
      <c r="AQ8" s="22"/>
      <c r="AR8" s="22"/>
      <c r="AS8" s="22"/>
      <c r="AT8" s="44" t="s">
        <v>56</v>
      </c>
      <c r="AU8" s="21" t="s">
        <v>164</v>
      </c>
      <c r="AV8" s="22">
        <v>2200101</v>
      </c>
      <c r="AW8" s="22" t="s">
        <v>165</v>
      </c>
      <c r="AX8" s="22"/>
      <c r="AY8" s="22">
        <f>AZ8+BC8+BD8+BE8+BF8+BG8+BH8</f>
        <v>734.8725</v>
      </c>
      <c r="AZ8" s="22">
        <f>BA8+BB8</f>
        <v>734.8725</v>
      </c>
      <c r="BA8" s="22">
        <f>AL8+H8</f>
        <v>734.8725</v>
      </c>
      <c r="BB8" s="22"/>
      <c r="BC8" s="22"/>
      <c r="BD8" s="22"/>
      <c r="BE8" s="22"/>
      <c r="BF8" s="22"/>
      <c r="BG8" s="22"/>
      <c r="BH8" s="22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</row>
    <row r="9" s="5" customFormat="1" ht="23.25" customHeight="1" spans="1:60">
      <c r="A9" s="23"/>
      <c r="B9" s="21" t="s">
        <v>166</v>
      </c>
      <c r="C9" s="22">
        <v>2200101</v>
      </c>
      <c r="D9" s="22" t="s">
        <v>165</v>
      </c>
      <c r="E9" s="22"/>
      <c r="F9" s="22">
        <f>G9+J9+K9+L9+M9+N9+O9</f>
        <v>618.135</v>
      </c>
      <c r="G9" s="22">
        <f>H9+I9</f>
        <v>618.135</v>
      </c>
      <c r="H9" s="22">
        <v>618.135</v>
      </c>
      <c r="I9" s="41"/>
      <c r="J9" s="41"/>
      <c r="K9" s="22"/>
      <c r="L9" s="22"/>
      <c r="M9" s="22"/>
      <c r="N9" s="22"/>
      <c r="O9" s="22"/>
      <c r="P9" s="24"/>
      <c r="Q9" s="21" t="s">
        <v>166</v>
      </c>
      <c r="R9" s="22"/>
      <c r="S9" s="22"/>
      <c r="T9" s="22"/>
      <c r="U9" s="22"/>
      <c r="V9" s="22"/>
      <c r="W9" s="22"/>
      <c r="X9" s="41"/>
      <c r="Y9" s="41"/>
      <c r="Z9" s="22"/>
      <c r="AA9" s="22"/>
      <c r="AB9" s="22"/>
      <c r="AC9" s="22"/>
      <c r="AD9" s="22"/>
      <c r="AE9" s="23"/>
      <c r="AF9" s="21" t="s">
        <v>166</v>
      </c>
      <c r="AG9" s="22"/>
      <c r="AH9" s="22" t="s">
        <v>165</v>
      </c>
      <c r="AI9" s="22"/>
      <c r="AJ9" s="22"/>
      <c r="AK9" s="22"/>
      <c r="AL9" s="22"/>
      <c r="AM9" s="41"/>
      <c r="AN9" s="41"/>
      <c r="AO9" s="22"/>
      <c r="AP9" s="22"/>
      <c r="AQ9" s="22"/>
      <c r="AR9" s="22"/>
      <c r="AS9" s="22"/>
      <c r="AT9" s="45"/>
      <c r="AU9" s="21" t="s">
        <v>166</v>
      </c>
      <c r="AV9" s="22"/>
      <c r="AW9" s="22" t="s">
        <v>165</v>
      </c>
      <c r="AX9" s="22"/>
      <c r="AY9" s="22">
        <f>AZ9+BC9+BD9+BE9+BF9+BG9+BH9</f>
        <v>618.135</v>
      </c>
      <c r="AZ9" s="22">
        <f>BA9+BB9</f>
        <v>618.135</v>
      </c>
      <c r="BA9" s="22">
        <f>AL9+H9</f>
        <v>618.135</v>
      </c>
      <c r="BB9" s="41"/>
      <c r="BC9" s="41"/>
      <c r="BD9" s="22"/>
      <c r="BE9" s="22"/>
      <c r="BF9" s="22"/>
      <c r="BG9" s="22"/>
      <c r="BH9" s="22"/>
    </row>
    <row r="10" s="5" customFormat="1" ht="23.25" customHeight="1" spans="1:60">
      <c r="A10" s="24"/>
      <c r="B10" s="24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4"/>
      <c r="Q10" s="24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4"/>
      <c r="AF10" s="24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4"/>
      <c r="AU10" s="24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="5" customFormat="1" ht="23.25" customHeight="1" spans="1:224">
      <c r="A11" s="24"/>
      <c r="B11" s="24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4"/>
      <c r="Q11" s="24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4"/>
      <c r="AF11" s="24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4"/>
      <c r="AU11" s="24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</row>
    <row r="12" s="5" customFormat="1" ht="23.25" customHeight="1" spans="1:224">
      <c r="A12" s="24"/>
      <c r="B12" s="24"/>
      <c r="C12" s="25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4"/>
      <c r="Q12" s="24"/>
      <c r="R12" s="25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4"/>
      <c r="AF12" s="24"/>
      <c r="AG12" s="25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4"/>
      <c r="AU12" s="24"/>
      <c r="AV12" s="25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</row>
    <row r="13" s="5" customFormat="1" ht="23.25" customHeight="1" spans="1:224">
      <c r="A13" s="24"/>
      <c r="B13" s="24"/>
      <c r="C13" s="22"/>
      <c r="D13" s="25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4"/>
      <c r="Q13" s="24"/>
      <c r="R13" s="22"/>
      <c r="S13" s="25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4"/>
      <c r="AF13" s="24"/>
      <c r="AG13" s="22"/>
      <c r="AH13" s="25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4"/>
      <c r="AU13" s="24"/>
      <c r="AV13" s="22"/>
      <c r="AW13" s="25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</row>
    <row r="14" ht="23.25" customHeight="1" spans="1:224">
      <c r="A14" s="26"/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6"/>
      <c r="Q14" s="26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6"/>
      <c r="AF14" s="26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6"/>
      <c r="AU14" s="26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</row>
    <row r="15" ht="23.25" customHeight="1" spans="1:60">
      <c r="A15" s="26"/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6"/>
      <c r="Q15" s="26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6"/>
      <c r="AF15" s="26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6"/>
      <c r="AU15" s="26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</row>
    <row r="16" ht="23.25" customHeight="1" spans="1:60">
      <c r="A16" s="26"/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6"/>
      <c r="Q16" s="26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6"/>
      <c r="AF16" s="26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6"/>
      <c r="AU16" s="26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</row>
    <row r="17" ht="23.25" customHeight="1" spans="1:60">
      <c r="A17" s="26"/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6"/>
      <c r="Q17" s="26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6"/>
      <c r="AF17" s="26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6"/>
      <c r="AU17" s="26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</row>
    <row r="18" ht="23.25" customHeight="1" spans="1:60">
      <c r="A18" s="26"/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6"/>
      <c r="Q18" s="26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6"/>
      <c r="AF18" s="26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6"/>
      <c r="AU18" s="26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</row>
    <row r="19" ht="18" customHeight="1" spans="1:42">
      <c r="A19" s="6"/>
      <c r="B19" s="6"/>
      <c r="C19" s="6"/>
      <c r="D19" s="6"/>
      <c r="E19" s="6"/>
      <c r="L19" s="28"/>
      <c r="P19" s="6"/>
      <c r="Q19" s="6"/>
      <c r="R19" s="6"/>
      <c r="S19" s="6"/>
      <c r="T19" s="6"/>
      <c r="AA19" s="28"/>
      <c r="AE19" s="6"/>
      <c r="AF19" s="6"/>
      <c r="AG19" s="6"/>
      <c r="AH19" s="6"/>
      <c r="AI19" s="6"/>
      <c r="AP19" s="28"/>
    </row>
    <row r="20" ht="18" customHeight="1"/>
    <row r="21" ht="18" customHeight="1" spans="1:37">
      <c r="A21" s="6"/>
      <c r="B21" s="6"/>
      <c r="C21" s="6"/>
      <c r="D21" s="6"/>
      <c r="E21" s="6"/>
      <c r="G21" s="28"/>
      <c r="P21" s="6"/>
      <c r="Q21" s="6"/>
      <c r="R21" s="6"/>
      <c r="S21" s="6"/>
      <c r="T21" s="6"/>
      <c r="V21" s="28"/>
      <c r="AE21" s="6"/>
      <c r="AF21" s="6"/>
      <c r="AG21" s="6"/>
      <c r="AH21" s="6"/>
      <c r="AI21" s="6"/>
      <c r="AK21" s="28"/>
    </row>
  </sheetData>
  <sheetProtection formatCells="0" formatColumns="0" formatRows="0"/>
  <mergeCells count="61">
    <mergeCell ref="A2:AD2"/>
    <mergeCell ref="AE2:BH2"/>
    <mergeCell ref="A4:O4"/>
    <mergeCell ref="P4:AD4"/>
    <mergeCell ref="AE4:AS4"/>
    <mergeCell ref="AT4:BH4"/>
    <mergeCell ref="G5:I5"/>
    <mergeCell ref="V5:X5"/>
    <mergeCell ref="AK5:AM5"/>
    <mergeCell ref="AZ5:BB5"/>
    <mergeCell ref="A5:A6"/>
    <mergeCell ref="A8:A9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5:AE6"/>
    <mergeCell ref="AE8:AE9"/>
    <mergeCell ref="AF5:AF6"/>
    <mergeCell ref="AG5:AG6"/>
    <mergeCell ref="AH5:AH6"/>
    <mergeCell ref="AI5:AI6"/>
    <mergeCell ref="AJ5:AJ6"/>
    <mergeCell ref="AN5:AN6"/>
    <mergeCell ref="AO5:AO6"/>
    <mergeCell ref="AP5:AP6"/>
    <mergeCell ref="AQ5:AQ6"/>
    <mergeCell ref="AR5:AR6"/>
    <mergeCell ref="AS5:AS6"/>
    <mergeCell ref="AT5:AT6"/>
    <mergeCell ref="AT8:AT9"/>
    <mergeCell ref="AU5:AU6"/>
    <mergeCell ref="AV5:AV6"/>
    <mergeCell ref="AW5:AW6"/>
    <mergeCell ref="AX5:AX6"/>
    <mergeCell ref="AY5:AY6"/>
    <mergeCell ref="BC5:BC6"/>
    <mergeCell ref="BD5:BD6"/>
    <mergeCell ref="BE5:BE6"/>
    <mergeCell ref="BF5:BF6"/>
    <mergeCell ref="BG5:BG6"/>
    <mergeCell ref="BH5:BH6"/>
  </mergeCells>
  <printOptions horizontalCentered="1"/>
  <pageMargins left="0.393700787401575" right="0.393700787401575" top="0.393700787401575" bottom="0.393700787401575" header="0.393700787401575" footer="0.393700787401575"/>
  <pageSetup paperSize="8" scale="66" fitToHeight="500" orientation="landscape" verticalDpi="3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人员情况表</vt:lpstr>
      <vt:lpstr>资产情况表</vt:lpstr>
      <vt:lpstr>预算调整情况表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—妖伤、支离破碎</cp:lastModifiedBy>
  <dcterms:created xsi:type="dcterms:W3CDTF">2014-08-06T10:28:00Z</dcterms:created>
  <cp:lastPrinted>2019-01-07T03:03:00Z</cp:lastPrinted>
  <dcterms:modified xsi:type="dcterms:W3CDTF">2019-07-25T09:27:50Z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2052-11.1.0.8894</vt:lpwstr>
  </property>
</Properties>
</file>